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2019-05-20\ЖАВОРА (Полный)\ЖАВОРА (восстановл.)\МУНИЦИПАЛЬНЫЕ ПРОГРАММЫ\ОТЧЕТЫ по программам\отчет программ 2024\3 кв.2024\"/>
    </mc:Choice>
  </mc:AlternateContent>
  <xr:revisionPtr revIDLastSave="0" documentId="13_ncr:1_{C3D2D5CC-C129-4BA3-AF90-25865B7A4AE6}" xr6:coauthVersionLast="45" xr6:coauthVersionMax="45" xr10:uidLastSave="{00000000-0000-0000-0000-000000000000}"/>
  <bookViews>
    <workbookView xWindow="4170" yWindow="225" windowWidth="20760" windowHeight="15225" xr2:uid="{00000000-000D-0000-FFFF-FFFF00000000}"/>
  </bookViews>
  <sheets>
    <sheet name="Лист1" sheetId="1" r:id="rId1"/>
  </sheets>
  <definedNames>
    <definedName name="_xlnm.Print_Titles" localSheetId="0">Лист1!$4:$6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7" i="1" l="1"/>
  <c r="N187" i="1"/>
  <c r="J187" i="1"/>
  <c r="I187" i="1"/>
  <c r="E187" i="1"/>
  <c r="D187" i="1"/>
  <c r="C187" i="1"/>
  <c r="O11" i="1"/>
  <c r="O7" i="1" s="1"/>
  <c r="M7" i="1" s="1"/>
  <c r="P11" i="1"/>
  <c r="P7" i="1" s="1"/>
  <c r="P211" i="1"/>
  <c r="O211" i="1"/>
  <c r="P212" i="1"/>
  <c r="O212" i="1"/>
  <c r="M212" i="1" s="1"/>
  <c r="M211" i="1" s="1"/>
  <c r="M11" i="1" l="1"/>
  <c r="M187" i="1"/>
  <c r="H187" i="1"/>
</calcChain>
</file>

<file path=xl/sharedStrings.xml><?xml version="1.0" encoding="utf-8"?>
<sst xmlns="http://schemas.openxmlformats.org/spreadsheetml/2006/main" count="499" uniqueCount="456">
  <si>
    <t>№</t>
  </si>
  <si>
    <t>Наименование программы/мероприятия</t>
  </si>
  <si>
    <t>Плановый годовой объем финансирования, тыс. рублей</t>
  </si>
  <si>
    <t>Всего</t>
  </si>
  <si>
    <t>в том числе:</t>
  </si>
  <si>
    <t>федеральный бюджет</t>
  </si>
  <si>
    <t>областной бюджет</t>
  </si>
  <si>
    <t>другие источники</t>
  </si>
  <si>
    <t>1.</t>
  </si>
  <si>
    <t>г. Белогорск</t>
  </si>
  <si>
    <t>Объекты капитального строительства</t>
  </si>
  <si>
    <t>Прочие капитальные вложения</t>
  </si>
  <si>
    <t>НИОКР</t>
  </si>
  <si>
    <t>Прочие расходы</t>
  </si>
  <si>
    <t>1.1.</t>
  </si>
  <si>
    <t>Муниципальная программа "Снижение рисков и смягчение последствий чрезвычайных ситуаций, подготовка к ведению гражданской обороны в границах муниципального образования город Белогорск"</t>
  </si>
  <si>
    <t>1.1.1.</t>
  </si>
  <si>
    <t>ПП "Обеспечение мер пожарной безопасности в границах муниципального образования город Белогорск"</t>
  </si>
  <si>
    <t>ОМ "Организация и проведение мероприятий по реализации подпрограммы"</t>
  </si>
  <si>
    <t>Мероприятия по предупреждению распространения пожаров в границах муниципального образования.</t>
  </si>
  <si>
    <t>ПП "Обеспечение реализации муниципальной программы"</t>
  </si>
  <si>
    <t>2.1.</t>
  </si>
  <si>
    <t>ОМ "Обеспечение реализации подпрограммы"</t>
  </si>
  <si>
    <t>2.1.1.</t>
  </si>
  <si>
    <t>Расходы на обеспечение деятельности (оказание услуг, выполнение работ) муниципальных учреждений</t>
  </si>
  <si>
    <t>Обеспечение безопасности людей на водных объектах</t>
  </si>
  <si>
    <t>1.2.</t>
  </si>
  <si>
    <t>Муниципальная программа "Создание условий для развития сельскохозяйственного производства на территории муниципального образования г. Белогорск"</t>
  </si>
  <si>
    <t>1.2.1.</t>
  </si>
  <si>
    <t>ПП "Поддержка малых форм хозяйствования"</t>
  </si>
  <si>
    <t>ОМ "Финансовая поддержка граждан, ведущих личное подсобное хозяйство"</t>
  </si>
  <si>
    <t>Предоставление субсидии на поддержку пчеловодства</t>
  </si>
  <si>
    <t>Предоставление субсидии на содержание маточного поголовья крупного рогатого скота в личных подворьях граждан</t>
  </si>
  <si>
    <t>Предоставление субсидии на содержание маточного поголовья мелкого рогатого скота в личных подворьях граждан</t>
  </si>
  <si>
    <t>Предоставление субсидии на возмещение части затрат на приобретение кормов для сельскохозяйственных животных</t>
  </si>
  <si>
    <t>Муниципальная программа "Повышение эффективности управления муниципальными финансами и муниципальным долгом города Белогорск"</t>
  </si>
  <si>
    <t>ПП "Организация бюджетного процесса"</t>
  </si>
  <si>
    <t>ОМ "Обеспечение сбалансированности и устойчивости местных бюджетов"</t>
  </si>
  <si>
    <t>Расходы на обеспечение функций органов местного самоуправления</t>
  </si>
  <si>
    <t>ОМ "Исполнение судебных актов по взысканию денежных средств за счет казны МО г.Белогорск"</t>
  </si>
  <si>
    <t>Расходы по исполнению судебных актов</t>
  </si>
  <si>
    <t>ПП "Управление муниципальным долгом"</t>
  </si>
  <si>
    <t>ОМ "Обеспечение эффективного управления муниципальным долгом"</t>
  </si>
  <si>
    <t>Расходы на обслуживание муниципального долга.</t>
  </si>
  <si>
    <t>Муниципальная программа "Обеспечение безопасности населения г. Белогорска"</t>
  </si>
  <si>
    <t>ПП "Безопасный город"</t>
  </si>
  <si>
    <t>Создание добровольных народных дружин</t>
  </si>
  <si>
    <t>Профилактика правонарушений</t>
  </si>
  <si>
    <t>ПП "Профилактика наркомании, алкоголизма и табакокурения"</t>
  </si>
  <si>
    <t>Уничтожение наркосодержащих растений</t>
  </si>
  <si>
    <t>Муниципальная программа "Обеспечение деятельности органов местного самоуправления г. Белогорск"</t>
  </si>
  <si>
    <t>ПП "Обеспечение деятельности органов местного самоуправления транспортом"</t>
  </si>
  <si>
    <t>Совершенствование материально-технической базы</t>
  </si>
  <si>
    <t>ПП "Обеспечение деятельности учреждений по реализации отдельных полномочий органов местного самоуправления"</t>
  </si>
  <si>
    <t>Муниципальная программа "Создание условий для развития малого и среднего бизнеса в г. Белогорск"</t>
  </si>
  <si>
    <t>ПП "Развитие субъектов малого и среднего бизнеса"</t>
  </si>
  <si>
    <t>Организация и проведение ежегодного торжественного мероприятия, посвященного Дню российского предпринимательства</t>
  </si>
  <si>
    <t>Освещение в средствах массовой информации мероприятий поддержки малого и среднего предпринимательства и положительного опыта их деятельности, в т.ч. социального предпринимательства</t>
  </si>
  <si>
    <t>ОМ "Финансовая поддержка субъектов малого и среднего предпринимательства"</t>
  </si>
  <si>
    <t>Субсидия субъектам малого и среднего предпринимательства по возмещению части затрат, связанных с приобретением оборудования в целях создания, и (или) развития, и (или) модернизации производства товаров, выполнением работ, оказанием услуг</t>
  </si>
  <si>
    <t>1.2.2.</t>
  </si>
  <si>
    <t>Оказание региональной поддержки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</si>
  <si>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>Субсидия субъектам малого и среднего предпринимательства на оплату первого взноса при заключении договора лизинга оборудования и (или) транспортных средств</t>
  </si>
  <si>
    <t>Муниципальная программа "Формирование благоприятного инвестиционного климата на территории г. Белогорск"</t>
  </si>
  <si>
    <t>ОМ "Обеспечение инвестиционного продвижения ТОР</t>
  </si>
  <si>
    <t>Организация и проведение мероприятий по реализации программы</t>
  </si>
  <si>
    <t>Муниципальная программа "Меры адресной поддержки отдельных категорий граждан г. Белогорск"</t>
  </si>
  <si>
    <t>ОМ "Осуществление гражданам ежемесячных денежных выплат"</t>
  </si>
  <si>
    <t>Выплаты почетным гражданам города Белогорск</t>
  </si>
  <si>
    <t>Предоставление выплаты гражданам в целях создания благоприятных условий для работы в муниципальных автономных общеобразовательных организациях, осуществляющих свою деятельность на территории города Белогорск</t>
  </si>
  <si>
    <t>ОМ "Предоставление гражданам единовременных выплат"</t>
  </si>
  <si>
    <t>Единовременная выплата семьям, в которых одновременно родилось двое детей</t>
  </si>
  <si>
    <t>Предоставление материальной помощи на оздоровление детей в летний период семьям, имеющим детей до 18 лет и находящимся в социально опасном положении</t>
  </si>
  <si>
    <t>Муниципальная программа "Развитие физической культуры и спорта на территории города Белогорск"</t>
  </si>
  <si>
    <t>ПП "Развитие инфраструктуры физической культуры, массового, детско-юношеского спорта и поддержка спорта высоких достижений"</t>
  </si>
  <si>
    <t>ОМ "Развитие спортивной инфраструктуры"</t>
  </si>
  <si>
    <t>Развитие инфраструктуры и материально-технической базы для занятий физической культурой и спортом</t>
  </si>
  <si>
    <t>ОМ "Мероприятия в сфере физической культуры и спорта"</t>
  </si>
  <si>
    <t>Организация, проведение и участие в спортивных мероприятиях различного уровня</t>
  </si>
  <si>
    <t>Поддержка детско-юношеского спорта</t>
  </si>
  <si>
    <t>ОМ "Региональный проект "Спорт - норма жизни"</t>
  </si>
  <si>
    <t>Государственная поддержка организаций, входящих в систему спортивной подготовки</t>
  </si>
  <si>
    <t>ПП "Обеспечение условий реализации муниципальной программы"</t>
  </si>
  <si>
    <t>Расходы на обеспечение деятельности централизованных бухгалтерий</t>
  </si>
  <si>
    <t>Муниципальная программа "Развитие образования города Белогорск"</t>
  </si>
  <si>
    <t>ПП "Развитие дошкольного, общего и дополнительного образования детей"</t>
  </si>
  <si>
    <t>ОМ "Содействие развитию системы образования"</t>
  </si>
  <si>
    <t>Организация и проведение мероприятий</t>
  </si>
  <si>
    <t>ОМ "Предоставление общедоступного и бесплатного дошкольного, начального общего, основного общего, среднего общего, дополнительного образования детей"</t>
  </si>
  <si>
    <t>Расходы на обеспечение деятельности (оказание услуг) муниципальных учреждений дополнительного образования</t>
  </si>
  <si>
    <t>Предоставление полной (частичной) оплаты стоимости услуги по присмотру и уходу за детьми, обучающимися в муниципальных образовательных организациях, реализующих образовательную программу дошкольного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</si>
  <si>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</si>
  <si>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(в части выплаты разницы в районных коэффициентах)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</si>
  <si>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</si>
  <si>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</si>
  <si>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образования, принимающих участие в специальной военной операции)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</si>
  <si>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</si>
  <si>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</t>
  </si>
  <si>
    <t>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(в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полномочия)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</si>
  <si>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организаций.</t>
  </si>
  <si>
    <t>ОМ "Оказание мер поддержки в сфере реализации общего образования"</t>
  </si>
  <si>
    <t>Выявление и поддержка одаренных детей</t>
  </si>
  <si>
    <t>Организация подвоза учащихся из отдаленных районов к общеобразовательным учреждениям</t>
  </si>
  <si>
    <t>ОМ "Развитие инфраструктуры образовательных организаций"</t>
  </si>
  <si>
    <t>Проведение ремонтов зданий, сооружений и благоустройство прилегающих территорий</t>
  </si>
  <si>
    <t>Обеспечение мер противопожарной безопасности и выполнения санитарно-гигиенических требований</t>
  </si>
  <si>
    <t>Создание школьного кафе в общеобразовательных организациях области</t>
  </si>
  <si>
    <t>Совершенствование материально-технической базы муниципальных учреждений</t>
  </si>
  <si>
    <t>Организация и проведение мероприятий по благоустройству территорий общеобразовательных организаций</t>
  </si>
  <si>
    <t>Оказание поддержки муниципальным образованиям области в целях проведения ремонта зданий и сооружений общеобразовательных организаций</t>
  </si>
  <si>
    <t>ОМ "Государственная поддержка родителей (законных представителей) детей дошкольного возраста"</t>
  </si>
  <si>
    <t>Выплата компенсации платы, взимаемой с родителей (законных представителей) за присмотр и уход за детьми, осваивающими образовательные программы дошкольного образования</t>
  </si>
  <si>
    <t>ОМ "Капитальные вложения в объекты муниципальной собственности"</t>
  </si>
  <si>
    <t>Выполнение проектных и изыскательных работ по объекту: "Реконструкция здания МАОУ СШ № 17 в г. Белогорск Амурской области в части строительства пристройки на 250 учащихся"</t>
  </si>
  <si>
    <t>ОМ "Обеспечение функционирования модели персонифицированного финансирования дополнительного образования детей"</t>
  </si>
  <si>
    <t>Внедрение и обеспечение функционирования системы персонифицированного финансирования дополнительного образования детей, подразумевающей предоставление детям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</t>
  </si>
  <si>
    <t>ОМ "Региональный проект "Патриотическое воспитание"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</si>
  <si>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</si>
  <si>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ПП "Развитие системы защиты прав детей"</t>
  </si>
  <si>
    <t>ОМ "Оказание мер поддержки гражданам в организации отдыха и оздоровления детей в каникулярное время"</t>
  </si>
  <si>
    <t>Частичная оплата стоимости путевок для детей работающих граждан в организации отдыха и оздоровления детей в каникулярное время</t>
  </si>
  <si>
    <t>ОМ "Меры государственной поддержки детей, оставшихся без попечения родителей, а так же опекунов (попечителей) таких детей"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</si>
  <si>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</si>
  <si>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</si>
  <si>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</si>
  <si>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ОМ "Реализация прав и гарантий на государственную поддержку отдельных категорий граждан"</t>
  </si>
  <si>
    <t>Финансовое обеспечение государственного полномочия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</t>
  </si>
  <si>
    <t>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</t>
  </si>
  <si>
    <t>ОМ "Мероприятия по проведению оздоровительной кампании детей"</t>
  </si>
  <si>
    <t>Расходы на оплату труда учащихся, занятых в учебно-трудовых отрядах в каникулярное время</t>
  </si>
  <si>
    <t>ПП "Вовлечение молодежи в социальную практику"</t>
  </si>
  <si>
    <t>3.1.</t>
  </si>
  <si>
    <t>ОМ "Реализация механизмов развития молодежной политики"</t>
  </si>
  <si>
    <t>3.1.1.</t>
  </si>
  <si>
    <t>Реализация мероприятий по привлечению молодежных общественных организаций</t>
  </si>
  <si>
    <t>3.1.2.</t>
  </si>
  <si>
    <t>Популяризация научной деятельности в молодежной среде</t>
  </si>
  <si>
    <t>Расходы, связанные с организацией и проведением городских мероприятий</t>
  </si>
  <si>
    <t>ПП "Обеспечение реализации муниципальной программы и прочие мероприятия в области образования"</t>
  </si>
  <si>
    <t>4.1.</t>
  </si>
  <si>
    <t>4.1.1.</t>
  </si>
  <si>
    <t>Расходы на обеспечение деятельности учебно-методических кабинетов, групп хозяйственного обслуживания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</si>
  <si>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</t>
  </si>
  <si>
    <t>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лиц, признанных судом недееспособными или ограниченными в дееспособности по основаниям, указанным в статьях 29 и 30 Гражданского кодекса Российской Федерации</t>
  </si>
  <si>
    <t>Муниципальная программа "Развитие и сохранение культуры и искусства в г. Белогорск"</t>
  </si>
  <si>
    <t>ПП "Сохранение и развитие культурной деятельности и самодеятельного творчества, обеспечение доступа к ценностям культуры и искусства"</t>
  </si>
  <si>
    <t>ОМ "Самодеятельное творчество и досуговая деятельность"</t>
  </si>
  <si>
    <t>ОМ "Историко-культурное наследие"</t>
  </si>
  <si>
    <t>Ремонт памятников истории и культуры</t>
  </si>
  <si>
    <t>Мероприятия по сохранению памятников амурчанам, погибшим в годы Великой Отечественной войны и войны с Японией 1945 года</t>
  </si>
  <si>
    <t>ОМ "Библиотечное обслуживание"</t>
  </si>
  <si>
    <t>ПП "Обеспечение реализации основных направлений муниципальной программы"</t>
  </si>
  <si>
    <t>ОМ "Мероприятия в сфере культуры и искусства"</t>
  </si>
  <si>
    <t>Организация, проведение и участие в культурно-массовых мероприятиях</t>
  </si>
  <si>
    <t>Развитие кадрового потенциала</t>
  </si>
  <si>
    <t>Муниципальная программа "Развитие сети автомобильных дорог и объектов транспортной инфраструктуры г.Белогорск"</t>
  </si>
  <si>
    <t>ПП "Дорожная деятельность в границах муниципального образования"</t>
  </si>
  <si>
    <t>ОМ "Развитие улично-дорожной сети"</t>
  </si>
  <si>
    <t>Расходы на обеспечение мероприятий по дорожной деятельности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</si>
  <si>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</t>
  </si>
  <si>
    <t>Финансирование непредвиденных расходов за счёт резервного фонда Правительства Амурской области (расходы связанные с финансированием непредвиденных расходов, за исключением направлений расходов 10622-1062В)</t>
  </si>
  <si>
    <t>ОМ "Обеспечение безопасности дорожного движения"</t>
  </si>
  <si>
    <t>Расходы по профилактике безопасности дорожного движения населения города</t>
  </si>
  <si>
    <t>Расходы по внедрению и эксплуатации технических средств организации дорожного движения</t>
  </si>
  <si>
    <t>ПП "Организация транспортного обслуживания населения"</t>
  </si>
  <si>
    <t>Расходы, связанные с осуществелением перевозок по регулярным автобусным маршрутам муниципальной сети г.Белогорск по регулируемым тарифам</t>
  </si>
  <si>
    <t>Муниципальная программа "Обеспечение доступным и качественным жильем населения г. Белогорск"</t>
  </si>
  <si>
    <t>ПП "Обеспечение мероприятий, связанных с переселением граждан из ветхого и аварийного жилищного фонда"</t>
  </si>
  <si>
    <t>ОМ "Обеспечение мероприятий по реализации подпрограммы"</t>
  </si>
  <si>
    <t>Расходы по учету аварийного жилищного фонда</t>
  </si>
  <si>
    <t>Расходы на содержание муниципальных помещений</t>
  </si>
  <si>
    <t>ПП "Обеспечение жильем молодых семей"</t>
  </si>
  <si>
    <t>ОМ "Оказание финансовой поддержки молодым семьям в целях улучшения жилищных условий"</t>
  </si>
  <si>
    <t>Реализация мероприятий по обеспечению жильем молодых семей</t>
  </si>
  <si>
    <t>ПП "Обеспечение жилыми помещениями детей-сирот и детей, оставшихся без попечения родителей, а также лиц из числа детей сирот и детей, оставшихся без попечения родителей"</t>
  </si>
  <si>
    <t>ОМ "Государственная поддержка детей-сирот и детей, оставшихся без попечения родителей, лиц из числа указанной категории детей, а также граждан, желающих взять детей на воспитание в семью"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</si>
  <si>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</si>
  <si>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</si>
  <si>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Финансовое обеспечение государственных полномочий по проведению текущего или капитального ремонта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</t>
  </si>
  <si>
    <t>Муниципальная программа "Модернизация жилищно-коммунального комплекса, энергосбережение и повышение энергетической эффективности в г. Белогорск"</t>
  </si>
  <si>
    <t>ПП "Модернизация объектов коммунальной инфраструктуры"</t>
  </si>
  <si>
    <t>ОМ "Обеспечение мероприятий по развитию коммунальной инфраструктуры"</t>
  </si>
  <si>
    <t>Реализация мероприятий в сфере коммунальной инфраструктуры и благоустройства территорий, одобренных Президиумом (штабом) Правительственной комиссии по региональному развитию в Российской Федерации</t>
  </si>
  <si>
    <t>Перевод объектов жилищно-коммунальной инфраструктуры на потребление природного газа</t>
  </si>
  <si>
    <t>Мероприятия по модернизации, капитальному ремонту и ремонту объектов теплоснабжения, водоснабжения водоотведения</t>
  </si>
  <si>
    <t>Финансовое обеспечение государственных полномочий по компенсации выпадающих доходов теплоснабжающих организаций</t>
  </si>
  <si>
    <t>Расходы, направленные на модернизацию коммунальной инфраструктуры</t>
  </si>
  <si>
    <t>Перевод объектов жилищно-коммунальной инфраструктуры на потребление природного газа за счет средств местного бюджета</t>
  </si>
  <si>
    <t>ПП "Капитальный, текущий ремонт муниципального жилищного фонда"</t>
  </si>
  <si>
    <t>ОМ "Обеспечение доступности жилищных услуг, повышение качества и надежности жилищно-коммунального обслуживания населения"</t>
  </si>
  <si>
    <t>Расходы по содержанию муниципального жилищного фонда</t>
  </si>
  <si>
    <t>Взносы на капитальный ремонт муниципального жилого фонда</t>
  </si>
  <si>
    <t>ПП "Обеспечение реализации основных направлений муниципальной политики в сфере реализации муниципальной программы"</t>
  </si>
  <si>
    <t>ПП "Энергосбережение и повышение энергетической эффективности на территории муниципального образования г. Белогорск"</t>
  </si>
  <si>
    <t>ОМ "Проведение мероприятий, влияющих на повышение энергоэффективности"</t>
  </si>
  <si>
    <t>Технические и технологические мероприятия энергосбережения</t>
  </si>
  <si>
    <t>Муниципальная программа "Благоустройство территории муниципального образования г.Белогорск"</t>
  </si>
  <si>
    <t>ПП "Повышение благоустроенности муниципального образования г. Белогорск"</t>
  </si>
  <si>
    <t>ОМ "Обеспечение мероприятий по повышению уровня благоустроенности города"</t>
  </si>
  <si>
    <t>Субсидии юридическим лицам на возмещение затрат, связанных с благоустройством муниципального образования г. Белогорск</t>
  </si>
  <si>
    <t>Расходы по содержанию объектов благоустройства города</t>
  </si>
  <si>
    <t>Расходы на обеспечение мероприятий по повышению уровня благоустройства города</t>
  </si>
  <si>
    <t>Субсидии юридическим лицам (за исключением муниципальных учреждений),индивидуальным предпринимателям, на финансовое обеспечение затрат, связанных с выполнением работ по сбору и вывозу стихийных (несанкционированных) свалок, бытовых и промышленных отходов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</si>
  <si>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(в части благоустройства дальневосточных дворов)</t>
  </si>
  <si>
    <t>Обеспечение комплексного развития сельских территорий (в части мероприятий по благоустройству сельских территорий)</t>
  </si>
  <si>
    <t>Мероприятия по благоустройству дворовых территорий военных городков</t>
  </si>
  <si>
    <t>Поддержка проектов развития территорий Амурской области, основанных на местных инициативах</t>
  </si>
  <si>
    <t>Субсидии на благоустройство дворовых территорий</t>
  </si>
  <si>
    <t>ПП "Развитие наружного освещения"</t>
  </si>
  <si>
    <t>ОМ "Содержание и ремонт сетей муниципального наружного освещения"</t>
  </si>
  <si>
    <t>Расходы по содержанию наружного освещения</t>
  </si>
  <si>
    <t>Субсидии на выполнение работ, оказание услуг по содержанию сетей наружного освещения</t>
  </si>
  <si>
    <t>Муниципальная программа "Управление муниципальным имуществом и земельными ресурсами в муниципальном образовании город Белогорск"</t>
  </si>
  <si>
    <t>ПП "Муниципальная политика в области приватизации, управления муниципальной собственностью и земельными ресурсами"</t>
  </si>
  <si>
    <t>ОМ "Регулирование отношений в сфере управления и распоряжения муниципальным имуществом и земельными ресурсами"</t>
  </si>
  <si>
    <t>Осуществление учета муниципального имущества, вовлечение в оборот земельных ресурсов, находящихся на территории муниципального образования город Белогорск</t>
  </si>
  <si>
    <t>Оценка муниципального имущества и земельных участков</t>
  </si>
  <si>
    <t>Проведение комплексных кадастровых работ</t>
  </si>
  <si>
    <t>Корректировка документов территориального планирования и градостроительного зонирования муниципального уровня</t>
  </si>
  <si>
    <t>ПП "Организация и обеспечение эффективного исполнения функций в сфере реализации муниципальной программы"</t>
  </si>
  <si>
    <t>Муниципальная программа "Формирование современной городской среды на 2018-2024 годы"</t>
  </si>
  <si>
    <t>ОМ "Региональный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</si>
  <si>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</si>
  <si>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"Цифровое развитие муниципального образования г. Белогорск"</t>
  </si>
  <si>
    <t>ОМ "Развитие информационно-технологической инфраструктуры"</t>
  </si>
  <si>
    <t>Расходы на актуализацию технического обеспечения информационных систем</t>
  </si>
  <si>
    <t>ОМ "Развитие системы обеспечения информационной безопасности органов местного самоуправления"</t>
  </si>
  <si>
    <t>Техническое обеспечение защиты персональных данных в информационных системах.</t>
  </si>
  <si>
    <t>ОМ "Развитие информационно-телекоммуникационной среды"</t>
  </si>
  <si>
    <t>Использование цифровых методов и средств в муниципальном управлении</t>
  </si>
  <si>
    <t>Информация о ходе реализации муниципальных программ г. Белогорск за январь-сентябрь 2024 года</t>
  </si>
  <si>
    <t>местный бюджет</t>
  </si>
  <si>
    <t>Фактически профинансировано в отчетном периоде, 
тыс. рублей</t>
  </si>
  <si>
    <t>Исполнено в отчетном периоде, тыс. рублей</t>
  </si>
  <si>
    <t>1.1.1.1.</t>
  </si>
  <si>
    <t>1.2.1.1.</t>
  </si>
  <si>
    <t>1.2.2.1.</t>
  </si>
  <si>
    <t>2.</t>
  </si>
  <si>
    <t>2.1.1.1.</t>
  </si>
  <si>
    <t>2.1.1.2.</t>
  </si>
  <si>
    <t>2.1.1.3.</t>
  </si>
  <si>
    <t>2.1.1.4.</t>
  </si>
  <si>
    <t>3.</t>
  </si>
  <si>
    <t>3.1.1.1.</t>
  </si>
  <si>
    <t>3.1.2.1.</t>
  </si>
  <si>
    <t>3.2.</t>
  </si>
  <si>
    <t>3.2.1.</t>
  </si>
  <si>
    <t>3.2.1.1.</t>
  </si>
  <si>
    <t>4.</t>
  </si>
  <si>
    <t>4.1.1.1.</t>
  </si>
  <si>
    <t>4.1.1.2.</t>
  </si>
  <si>
    <t>4.2.</t>
  </si>
  <si>
    <t>4.2.1.</t>
  </si>
  <si>
    <t>4.2.1.1.</t>
  </si>
  <si>
    <t>5.</t>
  </si>
  <si>
    <t>5.1.</t>
  </si>
  <si>
    <t>5.1.1.</t>
  </si>
  <si>
    <t>5.1.1.1.</t>
  </si>
  <si>
    <t>5.1.1.2.</t>
  </si>
  <si>
    <t>5.2.</t>
  </si>
  <si>
    <t>5.2.1.</t>
  </si>
  <si>
    <t>5.2.1.1.</t>
  </si>
  <si>
    <t>6.</t>
  </si>
  <si>
    <t>6.1.</t>
  </si>
  <si>
    <t>6.1.1.</t>
  </si>
  <si>
    <t>6.1.1.1.</t>
  </si>
  <si>
    <t>6.1.1.2.</t>
  </si>
  <si>
    <t>6.1.2.</t>
  </si>
  <si>
    <t>6.1.2.1.</t>
  </si>
  <si>
    <t>6.1.2.2.</t>
  </si>
  <si>
    <t>6.1.2.3.</t>
  </si>
  <si>
    <t>7.</t>
  </si>
  <si>
    <t>7.1.</t>
  </si>
  <si>
    <t>7.1.1.</t>
  </si>
  <si>
    <t>8.</t>
  </si>
  <si>
    <t>8.1.</t>
  </si>
  <si>
    <t>8.1.1.</t>
  </si>
  <si>
    <t>8.1.2.</t>
  </si>
  <si>
    <t>8.2.</t>
  </si>
  <si>
    <t>8.2.1.</t>
  </si>
  <si>
    <t>8.2.2.</t>
  </si>
  <si>
    <t>9.</t>
  </si>
  <si>
    <t>9.1.</t>
  </si>
  <si>
    <t>9.1.1.</t>
  </si>
  <si>
    <t>9.1.1.1.</t>
  </si>
  <si>
    <t>9.1.2.</t>
  </si>
  <si>
    <t>9.1.2.1.</t>
  </si>
  <si>
    <t>9.1.2.2.</t>
  </si>
  <si>
    <t>9.1.3.</t>
  </si>
  <si>
    <t>9.1.3.1.</t>
  </si>
  <si>
    <t>9.2.</t>
  </si>
  <si>
    <t>9.2.1.</t>
  </si>
  <si>
    <t>9.2.1.1.</t>
  </si>
  <si>
    <t>9.2.1.2.</t>
  </si>
  <si>
    <t>9.2.1.3.</t>
  </si>
  <si>
    <t>10.</t>
  </si>
  <si>
    <t>10.1.</t>
  </si>
  <si>
    <t>10.1.1.</t>
  </si>
  <si>
    <t>10.1.1.1.</t>
  </si>
  <si>
    <t>10.1.2.</t>
  </si>
  <si>
    <t>10.1.2.1.</t>
  </si>
  <si>
    <t>10.1.2.2.</t>
  </si>
  <si>
    <t>10.1.2.3.</t>
  </si>
  <si>
    <t>10.1.2.4.</t>
  </si>
  <si>
    <t>10.1.2.5.</t>
  </si>
  <si>
    <t>10.1.2.6.</t>
  </si>
  <si>
    <t>10.1.2.7.</t>
  </si>
  <si>
    <t>10.1.2.8.</t>
  </si>
  <si>
    <t>10.1.2.9.</t>
  </si>
  <si>
    <t>10.1.2.10.</t>
  </si>
  <si>
    <t>10.1.2.11.</t>
  </si>
  <si>
    <t>10.1.2.12.</t>
  </si>
  <si>
    <t>10.1.3.</t>
  </si>
  <si>
    <t>10.1.3.1.</t>
  </si>
  <si>
    <t>10.1.3.2.</t>
  </si>
  <si>
    <t>10.1.4.</t>
  </si>
  <si>
    <t>10.1.4.1.</t>
  </si>
  <si>
    <t>10.1.4.2.</t>
  </si>
  <si>
    <t>10.1.4.3.</t>
  </si>
  <si>
    <t>10.1.4.4.</t>
  </si>
  <si>
    <t>10.1.4.5.</t>
  </si>
  <si>
    <t>10.1.4.6.</t>
  </si>
  <si>
    <t>10.1.5.</t>
  </si>
  <si>
    <t>10.1.5.1.</t>
  </si>
  <si>
    <t>10.1.6.</t>
  </si>
  <si>
    <t>10.1.6.1.</t>
  </si>
  <si>
    <t>10.1.7.</t>
  </si>
  <si>
    <t>10.1.7.1.</t>
  </si>
  <si>
    <t>10.1.8.</t>
  </si>
  <si>
    <t>10.1.8.1.</t>
  </si>
  <si>
    <t>10.2.</t>
  </si>
  <si>
    <t>10.2.1.</t>
  </si>
  <si>
    <t>10.2.1.1.</t>
  </si>
  <si>
    <t>10.2.2.</t>
  </si>
  <si>
    <t>10.2.2.1.</t>
  </si>
  <si>
    <t>10.2.2.2.</t>
  </si>
  <si>
    <t>10.2.2.3.</t>
  </si>
  <si>
    <t>10.2.3.</t>
  </si>
  <si>
    <t>10.2.3.1.</t>
  </si>
  <si>
    <t>10.2.3.2.</t>
  </si>
  <si>
    <t>10.2.4.</t>
  </si>
  <si>
    <t>10.2.4.1.</t>
  </si>
  <si>
    <t>10.3.</t>
  </si>
  <si>
    <t>10.3.1.</t>
  </si>
  <si>
    <t>10.3.1.1.</t>
  </si>
  <si>
    <t>10.3.1.2.</t>
  </si>
  <si>
    <t>10.3.1.3.</t>
  </si>
  <si>
    <t>10.4.</t>
  </si>
  <si>
    <t>10.4.1.</t>
  </si>
  <si>
    <t>10.4.1.1.</t>
  </si>
  <si>
    <t>10.4.1.2.</t>
  </si>
  <si>
    <t>10.4.1.3.</t>
  </si>
  <si>
    <t>10.4.1.4.</t>
  </si>
  <si>
    <t>10.4.1.5.</t>
  </si>
  <si>
    <t>11.</t>
  </si>
  <si>
    <t>11.1.</t>
  </si>
  <si>
    <t>11.1.1.</t>
  </si>
  <si>
    <t>11.1.1.1.</t>
  </si>
  <si>
    <t>11.1.2.</t>
  </si>
  <si>
    <t>11.1.2.1.</t>
  </si>
  <si>
    <t>11.1.2.2.</t>
  </si>
  <si>
    <t>11.1.2.3.</t>
  </si>
  <si>
    <t>11.1.3.</t>
  </si>
  <si>
    <t>11.1.3.1.</t>
  </si>
  <si>
    <t>11.2.</t>
  </si>
  <si>
    <t>11.2.1.</t>
  </si>
  <si>
    <t>11.2.1.1.</t>
  </si>
  <si>
    <t>11.2.1.2.</t>
  </si>
  <si>
    <t>11.2.1.3.</t>
  </si>
  <si>
    <t>11.2.1.4.</t>
  </si>
  <si>
    <t>11.2.2.</t>
  </si>
  <si>
    <t>11.2.2.1.</t>
  </si>
  <si>
    <t>11.2.2.2.</t>
  </si>
  <si>
    <t>11.2.2.3.</t>
  </si>
  <si>
    <t>12.</t>
  </si>
  <si>
    <t>12.1.</t>
  </si>
  <si>
    <t>12.1.1.</t>
  </si>
  <si>
    <t>12.1.1.1.</t>
  </si>
  <si>
    <t>12.1.1.2.</t>
  </si>
  <si>
    <t>12.1.1.3.</t>
  </si>
  <si>
    <t>12.1.2.</t>
  </si>
  <si>
    <t>12.1.2.1.</t>
  </si>
  <si>
    <t>12.1.2.2.</t>
  </si>
  <si>
    <t>12.2.</t>
  </si>
  <si>
    <t>12.2.1.</t>
  </si>
  <si>
    <t>12.2.1.1.</t>
  </si>
  <si>
    <t>13.</t>
  </si>
  <si>
    <t>13.1.</t>
  </si>
  <si>
    <t>13.1.1.</t>
  </si>
  <si>
    <t>13.1.1.1.</t>
  </si>
  <si>
    <t>13.1.1.2.</t>
  </si>
  <si>
    <t>13.2.</t>
  </si>
  <si>
    <t>13.2.1.</t>
  </si>
  <si>
    <t>13.2.1.1.</t>
  </si>
  <si>
    <t>13.3.</t>
  </si>
  <si>
    <t>13.3.1.</t>
  </si>
  <si>
    <t>13.3.1.1.</t>
  </si>
  <si>
    <t>13.3.1.2.</t>
  </si>
  <si>
    <t>13.3.1.3.</t>
  </si>
  <si>
    <t>14.</t>
  </si>
  <si>
    <t>14.1.</t>
  </si>
  <si>
    <t>14.1.1.</t>
  </si>
  <si>
    <t>14.1.1.1.</t>
  </si>
  <si>
    <t>14.1.1.2.</t>
  </si>
  <si>
    <t>14.1.1.3.</t>
  </si>
  <si>
    <t>14.1.1.4.</t>
  </si>
  <si>
    <t>14.1.1.5.</t>
  </si>
  <si>
    <t>14.1.1.6.</t>
  </si>
  <si>
    <t>14.2.</t>
  </si>
  <si>
    <t>14.2.1.</t>
  </si>
  <si>
    <t>14.2.1.1.</t>
  </si>
  <si>
    <t>14.2.1.2.</t>
  </si>
  <si>
    <t>14.3.</t>
  </si>
  <si>
    <t>14.3.1.</t>
  </si>
  <si>
    <t>14.3.1.1.</t>
  </si>
  <si>
    <t>14.3.1.2.</t>
  </si>
  <si>
    <t>14.4.</t>
  </si>
  <si>
    <t>14.4.1.</t>
  </si>
  <si>
    <t>14.4.1.1.</t>
  </si>
  <si>
    <t>15.</t>
  </si>
  <si>
    <t>15.1.</t>
  </si>
  <si>
    <t>15.1.1.</t>
  </si>
  <si>
    <t>15.1.1.1.</t>
  </si>
  <si>
    <t>15.1.1.2.</t>
  </si>
  <si>
    <t>15.1.1.3.</t>
  </si>
  <si>
    <t>15.1.1.4.</t>
  </si>
  <si>
    <t>15.1.1.5.</t>
  </si>
  <si>
    <t>15.1.1.6.</t>
  </si>
  <si>
    <t>15.1.1.7.</t>
  </si>
  <si>
    <t>15.1.1.8.</t>
  </si>
  <si>
    <t>15.1.1.9.</t>
  </si>
  <si>
    <t>15.1.1.10.</t>
  </si>
  <si>
    <t>15.2.</t>
  </si>
  <si>
    <t>15.2.1.</t>
  </si>
  <si>
    <t>15.2.1.1.</t>
  </si>
  <si>
    <t>15.2.1.2.</t>
  </si>
  <si>
    <t>16.</t>
  </si>
  <si>
    <t>16.1.</t>
  </si>
  <si>
    <t>16.1.1.</t>
  </si>
  <si>
    <t>16.1.1.1.</t>
  </si>
  <si>
    <t>16.1.1.2.</t>
  </si>
  <si>
    <t>16.1.1.3.</t>
  </si>
  <si>
    <t>16.1.1.4.</t>
  </si>
  <si>
    <t>16.2.</t>
  </si>
  <si>
    <t>16.2.1.</t>
  </si>
  <si>
    <t>16.2.1.1.</t>
  </si>
  <si>
    <t>17.</t>
  </si>
  <si>
    <t>17.1.</t>
  </si>
  <si>
    <t>17.1.1.</t>
  </si>
  <si>
    <t>18.</t>
  </si>
  <si>
    <t>18.1.</t>
  </si>
  <si>
    <t>18.1.1.</t>
  </si>
  <si>
    <t>18.2.</t>
  </si>
  <si>
    <t>18.2.1.</t>
  </si>
  <si>
    <t>18.3.</t>
  </si>
  <si>
    <t>18.3.1.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</si>
</sst>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"/>
  </numFmts>
  <fonts count="9">
    <font>
      <sz val="11"/>
      <color theme="1"/>
      <name val="Calibri"/>
      <family val="2"/>
      <scheme val="minor"/>
    </font>
    <font>
      <sz val="8"/>
      <color theme="1"/>
      <name val="TimesNewRoman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NewRoman"/>
      <charset val="204"/>
    </font>
    <font>
      <b/>
      <i/>
      <sz val="8"/>
      <color theme="1"/>
      <name val="TimesNewRoman"/>
      <charset val="204"/>
    </font>
    <font>
      <b/>
      <i/>
      <sz val="11"/>
      <color theme="1"/>
      <name val="Calibri"/>
      <family val="2"/>
      <charset val="204"/>
      <scheme val="minor"/>
    </font>
    <font>
      <i/>
      <sz val="8"/>
      <color theme="1"/>
      <name val="TimesNewRoman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166" fontId="4" fillId="0" borderId="1" xfId="0" applyNumberFormat="1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6" fontId="4" fillId="2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6"/>
  <sheetViews>
    <sheetView tabSelected="1" view="pageBreakPreview" zoomScale="60" zoomScaleNormal="100" workbookViewId="0">
      <pane ySplit="6" topLeftCell="A7" activePane="bottomLeft" state="frozen"/>
      <selection pane="bottomLeft" activeCell="A7" sqref="A7:XFD7"/>
    </sheetView>
  </sheetViews>
  <sheetFormatPr defaultRowHeight="15"/>
  <cols>
    <col min="1" max="1" width="7" style="3" bestFit="1" customWidth="1"/>
    <col min="2" max="2" width="29.28515625" bestFit="1" customWidth="1"/>
    <col min="3" max="3" width="10" bestFit="1" customWidth="1"/>
    <col min="4" max="4" width="11.85546875" customWidth="1"/>
    <col min="5" max="6" width="10" bestFit="1" customWidth="1"/>
    <col min="7" max="7" width="8.28515625" bestFit="1" customWidth="1"/>
    <col min="8" max="8" width="10" bestFit="1" customWidth="1"/>
    <col min="9" max="9" width="11.42578125" customWidth="1"/>
    <col min="10" max="10" width="10" bestFit="1" customWidth="1"/>
    <col min="12" max="12" width="8.28515625" bestFit="1" customWidth="1"/>
    <col min="13" max="13" width="10" bestFit="1" customWidth="1"/>
    <col min="14" max="14" width="11.28515625" customWidth="1"/>
    <col min="15" max="15" width="10" bestFit="1" customWidth="1"/>
    <col min="17" max="17" width="8.28515625" bestFit="1" customWidth="1"/>
  </cols>
  <sheetData>
    <row r="1" spans="1:17" ht="7.5" customHeight="1"/>
    <row r="2" spans="1:17" ht="15" customHeight="1">
      <c r="A2" s="4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4" spans="1:17" s="6" customFormat="1" ht="22.5" customHeight="1">
      <c r="A4" s="5" t="s">
        <v>0</v>
      </c>
      <c r="B4" s="5" t="s">
        <v>1</v>
      </c>
      <c r="C4" s="5" t="s">
        <v>2</v>
      </c>
      <c r="D4" s="5"/>
      <c r="E4" s="5"/>
      <c r="F4" s="5"/>
      <c r="G4" s="5"/>
      <c r="H4" s="5" t="s">
        <v>232</v>
      </c>
      <c r="I4" s="5"/>
      <c r="J4" s="5"/>
      <c r="K4" s="5"/>
      <c r="L4" s="5"/>
      <c r="M4" s="5" t="s">
        <v>233</v>
      </c>
      <c r="N4" s="5"/>
      <c r="O4" s="5"/>
      <c r="P4" s="5"/>
      <c r="Q4" s="5"/>
    </row>
    <row r="5" spans="1:17" s="6" customFormat="1" ht="13.5" customHeight="1">
      <c r="A5" s="5"/>
      <c r="B5" s="5"/>
      <c r="C5" s="5" t="s">
        <v>3</v>
      </c>
      <c r="D5" s="5" t="s">
        <v>4</v>
      </c>
      <c r="E5" s="5"/>
      <c r="F5" s="5"/>
      <c r="G5" s="5"/>
      <c r="H5" s="5" t="s">
        <v>3</v>
      </c>
      <c r="I5" s="5" t="s">
        <v>4</v>
      </c>
      <c r="J5" s="5"/>
      <c r="K5" s="5"/>
      <c r="L5" s="5"/>
      <c r="M5" s="5" t="s">
        <v>3</v>
      </c>
      <c r="N5" s="5" t="s">
        <v>4</v>
      </c>
      <c r="O5" s="5"/>
      <c r="P5" s="5"/>
      <c r="Q5" s="5"/>
    </row>
    <row r="6" spans="1:17" s="6" customFormat="1" ht="24.75" customHeight="1">
      <c r="A6" s="5"/>
      <c r="B6" s="5"/>
      <c r="C6" s="5"/>
      <c r="D6" s="7" t="s">
        <v>5</v>
      </c>
      <c r="E6" s="7" t="s">
        <v>6</v>
      </c>
      <c r="F6" s="7" t="s">
        <v>231</v>
      </c>
      <c r="G6" s="7" t="s">
        <v>7</v>
      </c>
      <c r="H6" s="5"/>
      <c r="I6" s="7" t="s">
        <v>5</v>
      </c>
      <c r="J6" s="7" t="s">
        <v>6</v>
      </c>
      <c r="K6" s="7" t="s">
        <v>231</v>
      </c>
      <c r="L6" s="7" t="s">
        <v>7</v>
      </c>
      <c r="M6" s="5"/>
      <c r="N6" s="7" t="s">
        <v>5</v>
      </c>
      <c r="O6" s="7" t="s">
        <v>6</v>
      </c>
      <c r="P6" s="7" t="s">
        <v>231</v>
      </c>
      <c r="Q6" s="7" t="s">
        <v>7</v>
      </c>
    </row>
    <row r="7" spans="1:17" s="6" customFormat="1">
      <c r="A7" s="7"/>
      <c r="B7" s="8" t="s">
        <v>9</v>
      </c>
      <c r="C7" s="16">
        <v>3267229.3689999999</v>
      </c>
      <c r="D7" s="16">
        <v>175910.709</v>
      </c>
      <c r="E7" s="16">
        <v>1893178.7779999999</v>
      </c>
      <c r="F7" s="16">
        <v>1197944.882</v>
      </c>
      <c r="G7" s="16">
        <v>195</v>
      </c>
      <c r="H7" s="16">
        <v>2225967.3879999998</v>
      </c>
      <c r="I7" s="16">
        <v>124633.84600000001</v>
      </c>
      <c r="J7" s="16">
        <v>1348010.388</v>
      </c>
      <c r="K7" s="16">
        <v>753128.15399999998</v>
      </c>
      <c r="L7" s="16">
        <v>195</v>
      </c>
      <c r="M7" s="16">
        <f>N7+O7+P7+Q7</f>
        <v>2219327.6429999997</v>
      </c>
      <c r="N7" s="16">
        <v>124633.84600000001</v>
      </c>
      <c r="O7" s="16">
        <f>O8+O9+O10+O11</f>
        <v>1343569.1579999998</v>
      </c>
      <c r="P7" s="16">
        <f>P8+P9+P10+P11</f>
        <v>750929.63899999997</v>
      </c>
      <c r="Q7" s="16">
        <v>195</v>
      </c>
    </row>
    <row r="8" spans="1:17">
      <c r="A8" s="1"/>
      <c r="B8" s="2" t="s">
        <v>10</v>
      </c>
      <c r="C8" s="17">
        <v>75000</v>
      </c>
      <c r="D8" s="17">
        <v>0</v>
      </c>
      <c r="E8" s="17">
        <v>75000</v>
      </c>
      <c r="F8" s="17">
        <v>0</v>
      </c>
      <c r="G8" s="17">
        <v>0</v>
      </c>
      <c r="H8" s="17">
        <v>37339.072999999997</v>
      </c>
      <c r="I8" s="17">
        <v>0</v>
      </c>
      <c r="J8" s="17">
        <v>37339.072999999997</v>
      </c>
      <c r="K8" s="17">
        <v>0</v>
      </c>
      <c r="L8" s="17">
        <v>0</v>
      </c>
      <c r="M8" s="17">
        <v>37339.072999999997</v>
      </c>
      <c r="N8" s="17">
        <v>0</v>
      </c>
      <c r="O8" s="17">
        <v>37339.072999999997</v>
      </c>
      <c r="P8" s="17">
        <v>0</v>
      </c>
      <c r="Q8" s="17">
        <v>0</v>
      </c>
    </row>
    <row r="9" spans="1:17">
      <c r="A9" s="1"/>
      <c r="B9" s="2" t="s">
        <v>11</v>
      </c>
      <c r="C9" s="17">
        <v>308928.16899999999</v>
      </c>
      <c r="D9" s="17">
        <v>27706.898000000001</v>
      </c>
      <c r="E9" s="17">
        <v>262211.717</v>
      </c>
      <c r="F9" s="17">
        <v>19009.554</v>
      </c>
      <c r="G9" s="17">
        <v>0</v>
      </c>
      <c r="H9" s="17">
        <v>287569.52500000002</v>
      </c>
      <c r="I9" s="17">
        <v>12552.2</v>
      </c>
      <c r="J9" s="17">
        <v>256279.462</v>
      </c>
      <c r="K9" s="17">
        <v>18737.863000000001</v>
      </c>
      <c r="L9" s="17">
        <v>0</v>
      </c>
      <c r="M9" s="17">
        <v>287569.52500000002</v>
      </c>
      <c r="N9" s="17">
        <v>12552.2</v>
      </c>
      <c r="O9" s="17">
        <v>256279.462</v>
      </c>
      <c r="P9" s="17">
        <v>18737.863000000001</v>
      </c>
      <c r="Q9" s="17">
        <v>0</v>
      </c>
    </row>
    <row r="10" spans="1:17">
      <c r="A10" s="1"/>
      <c r="B10" s="2" t="s">
        <v>12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</row>
    <row r="11" spans="1:17">
      <c r="A11" s="1"/>
      <c r="B11" s="2" t="s">
        <v>13</v>
      </c>
      <c r="C11" s="17">
        <v>2883301.2</v>
      </c>
      <c r="D11" s="17">
        <v>148203.81099999999</v>
      </c>
      <c r="E11" s="17">
        <v>1555967.061</v>
      </c>
      <c r="F11" s="17">
        <v>1178935.328</v>
      </c>
      <c r="G11" s="17">
        <v>195</v>
      </c>
      <c r="H11" s="17">
        <v>1901058.79</v>
      </c>
      <c r="I11" s="17">
        <v>112081.64599999999</v>
      </c>
      <c r="J11" s="17">
        <v>1054391.8529999999</v>
      </c>
      <c r="K11" s="17">
        <v>734390.29099999997</v>
      </c>
      <c r="L11" s="17">
        <v>195</v>
      </c>
      <c r="M11" s="17">
        <f>N11+O11+P11+Q11</f>
        <v>1894419.0449999999</v>
      </c>
      <c r="N11" s="17">
        <v>112081.64599999999</v>
      </c>
      <c r="O11" s="17">
        <f>1042259.223+O220</f>
        <v>1049950.6229999999</v>
      </c>
      <c r="P11" s="17">
        <f>731786.965+P220</f>
        <v>732191.77599999995</v>
      </c>
      <c r="Q11" s="17">
        <v>195</v>
      </c>
    </row>
    <row r="12" spans="1:17" s="10" customFormat="1" ht="66" customHeight="1">
      <c r="A12" s="11" t="s">
        <v>8</v>
      </c>
      <c r="B12" s="9" t="s">
        <v>15</v>
      </c>
      <c r="C12" s="18">
        <v>21496.367999999999</v>
      </c>
      <c r="D12" s="18">
        <v>0</v>
      </c>
      <c r="E12" s="18">
        <v>0</v>
      </c>
      <c r="F12" s="18">
        <v>21496.367999999999</v>
      </c>
      <c r="G12" s="18">
        <v>0</v>
      </c>
      <c r="H12" s="18">
        <v>13976.72</v>
      </c>
      <c r="I12" s="18">
        <v>0</v>
      </c>
      <c r="J12" s="18">
        <v>0</v>
      </c>
      <c r="K12" s="18">
        <v>13976.72</v>
      </c>
      <c r="L12" s="18">
        <v>0</v>
      </c>
      <c r="M12" s="18">
        <v>13950.514999999999</v>
      </c>
      <c r="N12" s="18">
        <v>0</v>
      </c>
      <c r="O12" s="18">
        <v>0</v>
      </c>
      <c r="P12" s="18">
        <v>13950.514999999999</v>
      </c>
      <c r="Q12" s="18">
        <v>0</v>
      </c>
    </row>
    <row r="13" spans="1:17" s="13" customFormat="1" ht="45">
      <c r="A13" s="12" t="s">
        <v>14</v>
      </c>
      <c r="B13" s="21" t="s">
        <v>17</v>
      </c>
      <c r="C13" s="19">
        <v>500</v>
      </c>
      <c r="D13" s="19">
        <v>0</v>
      </c>
      <c r="E13" s="19">
        <v>0</v>
      </c>
      <c r="F13" s="19">
        <v>500</v>
      </c>
      <c r="G13" s="19">
        <v>0</v>
      </c>
      <c r="H13" s="19">
        <v>284.46300000000002</v>
      </c>
      <c r="I13" s="19">
        <v>0</v>
      </c>
      <c r="J13" s="19">
        <v>0</v>
      </c>
      <c r="K13" s="19">
        <v>284.46300000000002</v>
      </c>
      <c r="L13" s="19">
        <v>0</v>
      </c>
      <c r="M13" s="19">
        <v>284.46300000000002</v>
      </c>
      <c r="N13" s="19">
        <v>0</v>
      </c>
      <c r="O13" s="19">
        <v>0</v>
      </c>
      <c r="P13" s="19">
        <v>284.46300000000002</v>
      </c>
      <c r="Q13" s="19">
        <v>0</v>
      </c>
    </row>
    <row r="14" spans="1:17" s="15" customFormat="1" ht="33.75">
      <c r="A14" s="14" t="s">
        <v>16</v>
      </c>
      <c r="B14" s="22" t="s">
        <v>18</v>
      </c>
      <c r="C14" s="20">
        <v>500</v>
      </c>
      <c r="D14" s="20">
        <v>0</v>
      </c>
      <c r="E14" s="20">
        <v>0</v>
      </c>
      <c r="F14" s="20">
        <v>500</v>
      </c>
      <c r="G14" s="20">
        <v>0</v>
      </c>
      <c r="H14" s="20">
        <v>284.46300000000002</v>
      </c>
      <c r="I14" s="20">
        <v>0</v>
      </c>
      <c r="J14" s="20">
        <v>0</v>
      </c>
      <c r="K14" s="20">
        <v>284.46300000000002</v>
      </c>
      <c r="L14" s="20">
        <v>0</v>
      </c>
      <c r="M14" s="20">
        <v>284.46300000000002</v>
      </c>
      <c r="N14" s="20">
        <v>0</v>
      </c>
      <c r="O14" s="20">
        <v>0</v>
      </c>
      <c r="P14" s="20">
        <v>284.46300000000002</v>
      </c>
      <c r="Q14" s="20">
        <v>0</v>
      </c>
    </row>
    <row r="15" spans="1:17" ht="33.75">
      <c r="A15" s="1" t="s">
        <v>234</v>
      </c>
      <c r="B15" s="23" t="s">
        <v>19</v>
      </c>
      <c r="C15" s="17">
        <v>500</v>
      </c>
      <c r="D15" s="17">
        <v>0</v>
      </c>
      <c r="E15" s="17">
        <v>0</v>
      </c>
      <c r="F15" s="17">
        <v>500</v>
      </c>
      <c r="G15" s="17">
        <v>0</v>
      </c>
      <c r="H15" s="17">
        <v>284.46300000000002</v>
      </c>
      <c r="I15" s="17">
        <v>0</v>
      </c>
      <c r="J15" s="17">
        <v>0</v>
      </c>
      <c r="K15" s="17">
        <v>284.46300000000002</v>
      </c>
      <c r="L15" s="17">
        <v>0</v>
      </c>
      <c r="M15" s="17">
        <v>284.46300000000002</v>
      </c>
      <c r="N15" s="17">
        <v>0</v>
      </c>
      <c r="O15" s="17">
        <v>0</v>
      </c>
      <c r="P15" s="17">
        <v>284.46300000000002</v>
      </c>
      <c r="Q15" s="17">
        <v>0</v>
      </c>
    </row>
    <row r="16" spans="1:17" s="13" customFormat="1" ht="22.5">
      <c r="A16" s="12" t="s">
        <v>26</v>
      </c>
      <c r="B16" s="21" t="s">
        <v>20</v>
      </c>
      <c r="C16" s="19">
        <v>20996.367999999999</v>
      </c>
      <c r="D16" s="19">
        <v>0</v>
      </c>
      <c r="E16" s="19">
        <v>0</v>
      </c>
      <c r="F16" s="19">
        <v>20996.367999999999</v>
      </c>
      <c r="G16" s="19">
        <v>0</v>
      </c>
      <c r="H16" s="19">
        <v>13692.257</v>
      </c>
      <c r="I16" s="19">
        <v>0</v>
      </c>
      <c r="J16" s="19">
        <v>0</v>
      </c>
      <c r="K16" s="19">
        <v>13692.257</v>
      </c>
      <c r="L16" s="19">
        <v>0</v>
      </c>
      <c r="M16" s="19">
        <v>13666.052</v>
      </c>
      <c r="N16" s="19">
        <v>0</v>
      </c>
      <c r="O16" s="19">
        <v>0</v>
      </c>
      <c r="P16" s="19">
        <v>13666.052</v>
      </c>
      <c r="Q16" s="19">
        <v>0</v>
      </c>
    </row>
    <row r="17" spans="1:17" s="15" customFormat="1" ht="22.5">
      <c r="A17" s="14" t="s">
        <v>28</v>
      </c>
      <c r="B17" s="22" t="s">
        <v>22</v>
      </c>
      <c r="C17" s="20">
        <v>20396.367999999999</v>
      </c>
      <c r="D17" s="20">
        <v>0</v>
      </c>
      <c r="E17" s="20">
        <v>0</v>
      </c>
      <c r="F17" s="20">
        <v>20396.367999999999</v>
      </c>
      <c r="G17" s="20">
        <v>0</v>
      </c>
      <c r="H17" s="20">
        <v>13353.001</v>
      </c>
      <c r="I17" s="20">
        <v>0</v>
      </c>
      <c r="J17" s="20">
        <v>0</v>
      </c>
      <c r="K17" s="20">
        <v>13353.001</v>
      </c>
      <c r="L17" s="20">
        <v>0</v>
      </c>
      <c r="M17" s="20">
        <v>13326.796</v>
      </c>
      <c r="N17" s="20">
        <v>0</v>
      </c>
      <c r="O17" s="20">
        <v>0</v>
      </c>
      <c r="P17" s="20">
        <v>13326.796</v>
      </c>
      <c r="Q17" s="20">
        <v>0</v>
      </c>
    </row>
    <row r="18" spans="1:17" ht="33.75">
      <c r="A18" s="1" t="s">
        <v>235</v>
      </c>
      <c r="B18" s="23" t="s">
        <v>24</v>
      </c>
      <c r="C18" s="17">
        <v>20396.367999999999</v>
      </c>
      <c r="D18" s="17">
        <v>0</v>
      </c>
      <c r="E18" s="17">
        <v>0</v>
      </c>
      <c r="F18" s="17">
        <v>20396.367999999999</v>
      </c>
      <c r="G18" s="17">
        <v>0</v>
      </c>
      <c r="H18" s="17">
        <v>13353.001</v>
      </c>
      <c r="I18" s="17">
        <v>0</v>
      </c>
      <c r="J18" s="17">
        <v>0</v>
      </c>
      <c r="K18" s="17">
        <v>13353.001</v>
      </c>
      <c r="L18" s="17">
        <v>0</v>
      </c>
      <c r="M18" s="17">
        <v>13326.796</v>
      </c>
      <c r="N18" s="17">
        <v>0</v>
      </c>
      <c r="O18" s="17">
        <v>0</v>
      </c>
      <c r="P18" s="17">
        <v>13326.796</v>
      </c>
      <c r="Q18" s="17">
        <v>0</v>
      </c>
    </row>
    <row r="19" spans="1:17" s="15" customFormat="1" ht="33.75">
      <c r="A19" s="14" t="s">
        <v>60</v>
      </c>
      <c r="B19" s="22" t="s">
        <v>18</v>
      </c>
      <c r="C19" s="20">
        <v>600</v>
      </c>
      <c r="D19" s="20">
        <v>0</v>
      </c>
      <c r="E19" s="20">
        <v>0</v>
      </c>
      <c r="F19" s="20">
        <v>600</v>
      </c>
      <c r="G19" s="20">
        <v>0</v>
      </c>
      <c r="H19" s="20">
        <v>339.25599999999997</v>
      </c>
      <c r="I19" s="20">
        <v>0</v>
      </c>
      <c r="J19" s="20">
        <v>0</v>
      </c>
      <c r="K19" s="20">
        <v>339.25599999999997</v>
      </c>
      <c r="L19" s="20">
        <v>0</v>
      </c>
      <c r="M19" s="20">
        <v>339.25599999999997</v>
      </c>
      <c r="N19" s="20">
        <v>0</v>
      </c>
      <c r="O19" s="20">
        <v>0</v>
      </c>
      <c r="P19" s="20">
        <v>339.25599999999997</v>
      </c>
      <c r="Q19" s="20">
        <v>0</v>
      </c>
    </row>
    <row r="20" spans="1:17" ht="22.5">
      <c r="A20" s="1" t="s">
        <v>236</v>
      </c>
      <c r="B20" s="23" t="s">
        <v>25</v>
      </c>
      <c r="C20" s="17">
        <v>600</v>
      </c>
      <c r="D20" s="17">
        <v>0</v>
      </c>
      <c r="E20" s="17">
        <v>0</v>
      </c>
      <c r="F20" s="17">
        <v>600</v>
      </c>
      <c r="G20" s="17">
        <v>0</v>
      </c>
      <c r="H20" s="17">
        <v>339.25599999999997</v>
      </c>
      <c r="I20" s="17">
        <v>0</v>
      </c>
      <c r="J20" s="17">
        <v>0</v>
      </c>
      <c r="K20" s="17">
        <v>339.25599999999997</v>
      </c>
      <c r="L20" s="17">
        <v>0</v>
      </c>
      <c r="M20" s="17">
        <v>339.25599999999997</v>
      </c>
      <c r="N20" s="17">
        <v>0</v>
      </c>
      <c r="O20" s="17">
        <v>0</v>
      </c>
      <c r="P20" s="17">
        <v>339.25599999999997</v>
      </c>
      <c r="Q20" s="17">
        <v>0</v>
      </c>
    </row>
    <row r="21" spans="1:17" s="6" customFormat="1" ht="52.5">
      <c r="A21" s="11" t="s">
        <v>237</v>
      </c>
      <c r="B21" s="9" t="s">
        <v>27</v>
      </c>
      <c r="C21" s="18">
        <v>300</v>
      </c>
      <c r="D21" s="18">
        <v>0</v>
      </c>
      <c r="E21" s="18">
        <v>0</v>
      </c>
      <c r="F21" s="18">
        <v>300</v>
      </c>
      <c r="G21" s="18">
        <v>0</v>
      </c>
      <c r="H21" s="18">
        <v>300</v>
      </c>
      <c r="I21" s="18">
        <v>0</v>
      </c>
      <c r="J21" s="18">
        <v>0</v>
      </c>
      <c r="K21" s="18">
        <v>300</v>
      </c>
      <c r="L21" s="18">
        <v>0</v>
      </c>
      <c r="M21" s="18">
        <v>234</v>
      </c>
      <c r="N21" s="18">
        <v>0</v>
      </c>
      <c r="O21" s="18">
        <v>0</v>
      </c>
      <c r="P21" s="18">
        <v>234</v>
      </c>
      <c r="Q21" s="18">
        <v>0</v>
      </c>
    </row>
    <row r="22" spans="1:17" s="13" customFormat="1" ht="22.5">
      <c r="A22" s="12" t="s">
        <v>21</v>
      </c>
      <c r="B22" s="21" t="s">
        <v>29</v>
      </c>
      <c r="C22" s="19">
        <v>300</v>
      </c>
      <c r="D22" s="19">
        <v>0</v>
      </c>
      <c r="E22" s="19">
        <v>0</v>
      </c>
      <c r="F22" s="19">
        <v>300</v>
      </c>
      <c r="G22" s="19">
        <v>0</v>
      </c>
      <c r="H22" s="19">
        <v>300</v>
      </c>
      <c r="I22" s="19">
        <v>0</v>
      </c>
      <c r="J22" s="19">
        <v>0</v>
      </c>
      <c r="K22" s="19">
        <v>300</v>
      </c>
      <c r="L22" s="19">
        <v>0</v>
      </c>
      <c r="M22" s="19">
        <v>234</v>
      </c>
      <c r="N22" s="19">
        <v>0</v>
      </c>
      <c r="O22" s="19">
        <v>0</v>
      </c>
      <c r="P22" s="19">
        <v>234</v>
      </c>
      <c r="Q22" s="19">
        <v>0</v>
      </c>
    </row>
    <row r="23" spans="1:17" s="15" customFormat="1" ht="22.5">
      <c r="A23" s="14" t="s">
        <v>23</v>
      </c>
      <c r="B23" s="22" t="s">
        <v>30</v>
      </c>
      <c r="C23" s="20">
        <v>300</v>
      </c>
      <c r="D23" s="20">
        <v>0</v>
      </c>
      <c r="E23" s="20">
        <v>0</v>
      </c>
      <c r="F23" s="20">
        <v>300</v>
      </c>
      <c r="G23" s="20">
        <v>0</v>
      </c>
      <c r="H23" s="20">
        <v>300</v>
      </c>
      <c r="I23" s="20">
        <v>0</v>
      </c>
      <c r="J23" s="20">
        <v>0</v>
      </c>
      <c r="K23" s="20">
        <v>300</v>
      </c>
      <c r="L23" s="20">
        <v>0</v>
      </c>
      <c r="M23" s="20">
        <v>234</v>
      </c>
      <c r="N23" s="20">
        <v>0</v>
      </c>
      <c r="O23" s="20">
        <v>0</v>
      </c>
      <c r="P23" s="20">
        <v>234</v>
      </c>
      <c r="Q23" s="20">
        <v>0</v>
      </c>
    </row>
    <row r="24" spans="1:17" ht="22.5">
      <c r="A24" s="1" t="s">
        <v>238</v>
      </c>
      <c r="B24" s="23" t="s">
        <v>31</v>
      </c>
      <c r="C24" s="17">
        <v>89</v>
      </c>
      <c r="D24" s="17">
        <v>0</v>
      </c>
      <c r="E24" s="17">
        <v>0</v>
      </c>
      <c r="F24" s="17">
        <v>89</v>
      </c>
      <c r="G24" s="17">
        <v>0</v>
      </c>
      <c r="H24" s="17">
        <v>89</v>
      </c>
      <c r="I24" s="17">
        <v>0</v>
      </c>
      <c r="J24" s="17">
        <v>0</v>
      </c>
      <c r="K24" s="17">
        <v>89</v>
      </c>
      <c r="L24" s="17">
        <v>0</v>
      </c>
      <c r="M24" s="17">
        <v>89</v>
      </c>
      <c r="N24" s="17">
        <v>0</v>
      </c>
      <c r="O24" s="17">
        <v>0</v>
      </c>
      <c r="P24" s="17">
        <v>89</v>
      </c>
      <c r="Q24" s="17">
        <v>0</v>
      </c>
    </row>
    <row r="25" spans="1:17" ht="38.25" customHeight="1">
      <c r="A25" s="1" t="s">
        <v>239</v>
      </c>
      <c r="B25" s="23" t="s">
        <v>32</v>
      </c>
      <c r="C25" s="17">
        <v>36</v>
      </c>
      <c r="D25" s="17">
        <v>0</v>
      </c>
      <c r="E25" s="17">
        <v>0</v>
      </c>
      <c r="F25" s="17">
        <v>36</v>
      </c>
      <c r="G25" s="17">
        <v>0</v>
      </c>
      <c r="H25" s="17">
        <v>36</v>
      </c>
      <c r="I25" s="17">
        <v>0</v>
      </c>
      <c r="J25" s="17">
        <v>0</v>
      </c>
      <c r="K25" s="17">
        <v>36</v>
      </c>
      <c r="L25" s="17">
        <v>0</v>
      </c>
      <c r="M25" s="17">
        <v>28</v>
      </c>
      <c r="N25" s="17">
        <v>0</v>
      </c>
      <c r="O25" s="17">
        <v>0</v>
      </c>
      <c r="P25" s="17">
        <v>28</v>
      </c>
      <c r="Q25" s="17">
        <v>0</v>
      </c>
    </row>
    <row r="26" spans="1:17" ht="35.25" customHeight="1">
      <c r="A26" s="1" t="s">
        <v>240</v>
      </c>
      <c r="B26" s="23" t="s">
        <v>33</v>
      </c>
      <c r="C26" s="17">
        <v>98</v>
      </c>
      <c r="D26" s="17">
        <v>0</v>
      </c>
      <c r="E26" s="17">
        <v>0</v>
      </c>
      <c r="F26" s="17">
        <v>98</v>
      </c>
      <c r="G26" s="17">
        <v>0</v>
      </c>
      <c r="H26" s="17">
        <v>98</v>
      </c>
      <c r="I26" s="17">
        <v>0</v>
      </c>
      <c r="J26" s="17">
        <v>0</v>
      </c>
      <c r="K26" s="17">
        <v>98</v>
      </c>
      <c r="L26" s="17">
        <v>0</v>
      </c>
      <c r="M26" s="17">
        <v>65</v>
      </c>
      <c r="N26" s="17">
        <v>0</v>
      </c>
      <c r="O26" s="17">
        <v>0</v>
      </c>
      <c r="P26" s="17">
        <v>65</v>
      </c>
      <c r="Q26" s="17">
        <v>0</v>
      </c>
    </row>
    <row r="27" spans="1:17" ht="36" customHeight="1">
      <c r="A27" s="1" t="s">
        <v>241</v>
      </c>
      <c r="B27" s="23" t="s">
        <v>34</v>
      </c>
      <c r="C27" s="17">
        <v>77</v>
      </c>
      <c r="D27" s="17">
        <v>0</v>
      </c>
      <c r="E27" s="17">
        <v>0</v>
      </c>
      <c r="F27" s="17">
        <v>77</v>
      </c>
      <c r="G27" s="17">
        <v>0</v>
      </c>
      <c r="H27" s="17">
        <v>77</v>
      </c>
      <c r="I27" s="17">
        <v>0</v>
      </c>
      <c r="J27" s="17">
        <v>0</v>
      </c>
      <c r="K27" s="17">
        <v>77</v>
      </c>
      <c r="L27" s="17">
        <v>0</v>
      </c>
      <c r="M27" s="17">
        <v>52</v>
      </c>
      <c r="N27" s="17">
        <v>0</v>
      </c>
      <c r="O27" s="17">
        <v>0</v>
      </c>
      <c r="P27" s="17">
        <v>52</v>
      </c>
      <c r="Q27" s="17">
        <v>0</v>
      </c>
    </row>
    <row r="28" spans="1:17" s="6" customFormat="1" ht="52.5">
      <c r="A28" s="11" t="s">
        <v>242</v>
      </c>
      <c r="B28" s="9" t="s">
        <v>35</v>
      </c>
      <c r="C28" s="18">
        <v>42327.031000000003</v>
      </c>
      <c r="D28" s="18">
        <v>0</v>
      </c>
      <c r="E28" s="18">
        <v>0</v>
      </c>
      <c r="F28" s="18">
        <v>42327.031000000003</v>
      </c>
      <c r="G28" s="18">
        <v>0</v>
      </c>
      <c r="H28" s="18">
        <v>21740.695</v>
      </c>
      <c r="I28" s="18">
        <v>0</v>
      </c>
      <c r="J28" s="18">
        <v>0</v>
      </c>
      <c r="K28" s="18">
        <v>21740.695</v>
      </c>
      <c r="L28" s="18">
        <v>0</v>
      </c>
      <c r="M28" s="18">
        <v>21674.242999999999</v>
      </c>
      <c r="N28" s="18">
        <v>0</v>
      </c>
      <c r="O28" s="18">
        <v>0</v>
      </c>
      <c r="P28" s="18">
        <v>21674.242999999999</v>
      </c>
      <c r="Q28" s="18">
        <v>0</v>
      </c>
    </row>
    <row r="29" spans="1:17" s="13" customFormat="1" ht="22.5">
      <c r="A29" s="12" t="s">
        <v>131</v>
      </c>
      <c r="B29" s="21" t="s">
        <v>36</v>
      </c>
      <c r="C29" s="19">
        <v>23106.030999999999</v>
      </c>
      <c r="D29" s="19">
        <v>0</v>
      </c>
      <c r="E29" s="19">
        <v>0</v>
      </c>
      <c r="F29" s="19">
        <v>23106.030999999999</v>
      </c>
      <c r="G29" s="19">
        <v>0</v>
      </c>
      <c r="H29" s="19">
        <v>14329.848</v>
      </c>
      <c r="I29" s="19">
        <v>0</v>
      </c>
      <c r="J29" s="19">
        <v>0</v>
      </c>
      <c r="K29" s="19">
        <v>14329.848</v>
      </c>
      <c r="L29" s="19">
        <v>0</v>
      </c>
      <c r="M29" s="19">
        <v>14263.396000000001</v>
      </c>
      <c r="N29" s="19">
        <v>0</v>
      </c>
      <c r="O29" s="19">
        <v>0</v>
      </c>
      <c r="P29" s="19">
        <v>14263.396000000001</v>
      </c>
      <c r="Q29" s="19">
        <v>0</v>
      </c>
    </row>
    <row r="30" spans="1:17" s="15" customFormat="1" ht="22.5">
      <c r="A30" s="14" t="s">
        <v>133</v>
      </c>
      <c r="B30" s="22" t="s">
        <v>37</v>
      </c>
      <c r="C30" s="20">
        <v>22177.498</v>
      </c>
      <c r="D30" s="20">
        <v>0</v>
      </c>
      <c r="E30" s="20">
        <v>0</v>
      </c>
      <c r="F30" s="20">
        <v>22177.498</v>
      </c>
      <c r="G30" s="20">
        <v>0</v>
      </c>
      <c r="H30" s="20">
        <v>13701.315000000001</v>
      </c>
      <c r="I30" s="20">
        <v>0</v>
      </c>
      <c r="J30" s="20">
        <v>0</v>
      </c>
      <c r="K30" s="20">
        <v>13701.315000000001</v>
      </c>
      <c r="L30" s="20">
        <v>0</v>
      </c>
      <c r="M30" s="20">
        <v>13634.862999999999</v>
      </c>
      <c r="N30" s="20">
        <v>0</v>
      </c>
      <c r="O30" s="20">
        <v>0</v>
      </c>
      <c r="P30" s="20">
        <v>13634.862999999999</v>
      </c>
      <c r="Q30" s="20">
        <v>0</v>
      </c>
    </row>
    <row r="31" spans="1:17" ht="22.5">
      <c r="A31" s="1" t="s">
        <v>243</v>
      </c>
      <c r="B31" s="23" t="s">
        <v>38</v>
      </c>
      <c r="C31" s="17">
        <v>22177.498</v>
      </c>
      <c r="D31" s="17">
        <v>0</v>
      </c>
      <c r="E31" s="17">
        <v>0</v>
      </c>
      <c r="F31" s="17">
        <v>22177.498</v>
      </c>
      <c r="G31" s="17">
        <v>0</v>
      </c>
      <c r="H31" s="17">
        <v>13701.315000000001</v>
      </c>
      <c r="I31" s="17">
        <v>0</v>
      </c>
      <c r="J31" s="17">
        <v>0</v>
      </c>
      <c r="K31" s="17">
        <v>13701.315000000001</v>
      </c>
      <c r="L31" s="17">
        <v>0</v>
      </c>
      <c r="M31" s="17">
        <v>13634.862999999999</v>
      </c>
      <c r="N31" s="17">
        <v>0</v>
      </c>
      <c r="O31" s="17">
        <v>0</v>
      </c>
      <c r="P31" s="17">
        <v>13634.862999999999</v>
      </c>
      <c r="Q31" s="17">
        <v>0</v>
      </c>
    </row>
    <row r="32" spans="1:17" s="15" customFormat="1" ht="33.75">
      <c r="A32" s="14" t="s">
        <v>135</v>
      </c>
      <c r="B32" s="22" t="s">
        <v>39</v>
      </c>
      <c r="C32" s="20">
        <v>928.53300000000002</v>
      </c>
      <c r="D32" s="20">
        <v>0</v>
      </c>
      <c r="E32" s="20">
        <v>0</v>
      </c>
      <c r="F32" s="20">
        <v>928.53300000000002</v>
      </c>
      <c r="G32" s="20">
        <v>0</v>
      </c>
      <c r="H32" s="20">
        <v>628.53300000000002</v>
      </c>
      <c r="I32" s="20">
        <v>0</v>
      </c>
      <c r="J32" s="20">
        <v>0</v>
      </c>
      <c r="K32" s="20">
        <v>628.53300000000002</v>
      </c>
      <c r="L32" s="20">
        <v>0</v>
      </c>
      <c r="M32" s="20">
        <v>628.53300000000002</v>
      </c>
      <c r="N32" s="20">
        <v>0</v>
      </c>
      <c r="O32" s="20">
        <v>0</v>
      </c>
      <c r="P32" s="20">
        <v>628.53300000000002</v>
      </c>
      <c r="Q32" s="20">
        <v>0</v>
      </c>
    </row>
    <row r="33" spans="1:17" ht="22.5">
      <c r="A33" s="1" t="s">
        <v>244</v>
      </c>
      <c r="B33" s="23" t="s">
        <v>40</v>
      </c>
      <c r="C33" s="17">
        <v>928.53300000000002</v>
      </c>
      <c r="D33" s="17">
        <v>0</v>
      </c>
      <c r="E33" s="17">
        <v>0</v>
      </c>
      <c r="F33" s="17">
        <v>928.53300000000002</v>
      </c>
      <c r="G33" s="17">
        <v>0</v>
      </c>
      <c r="H33" s="17">
        <v>628.53300000000002</v>
      </c>
      <c r="I33" s="17">
        <v>0</v>
      </c>
      <c r="J33" s="17">
        <v>0</v>
      </c>
      <c r="K33" s="17">
        <v>628.53300000000002</v>
      </c>
      <c r="L33" s="17">
        <v>0</v>
      </c>
      <c r="M33" s="17">
        <v>628.53300000000002</v>
      </c>
      <c r="N33" s="17">
        <v>0</v>
      </c>
      <c r="O33" s="17">
        <v>0</v>
      </c>
      <c r="P33" s="17">
        <v>628.53300000000002</v>
      </c>
      <c r="Q33" s="17">
        <v>0</v>
      </c>
    </row>
    <row r="34" spans="1:17" s="13" customFormat="1" ht="22.5">
      <c r="A34" s="12" t="s">
        <v>245</v>
      </c>
      <c r="B34" s="21" t="s">
        <v>41</v>
      </c>
      <c r="C34" s="19">
        <v>19221</v>
      </c>
      <c r="D34" s="19">
        <v>0</v>
      </c>
      <c r="E34" s="19">
        <v>0</v>
      </c>
      <c r="F34" s="19">
        <v>19221</v>
      </c>
      <c r="G34" s="19">
        <v>0</v>
      </c>
      <c r="H34" s="19">
        <v>7410.8469999999998</v>
      </c>
      <c r="I34" s="19">
        <v>0</v>
      </c>
      <c r="J34" s="19">
        <v>0</v>
      </c>
      <c r="K34" s="19">
        <v>7410.8469999999998</v>
      </c>
      <c r="L34" s="19">
        <v>0</v>
      </c>
      <c r="M34" s="19">
        <v>7410.8469999999998</v>
      </c>
      <c r="N34" s="19">
        <v>0</v>
      </c>
      <c r="O34" s="19">
        <v>0</v>
      </c>
      <c r="P34" s="19">
        <v>7410.8469999999998</v>
      </c>
      <c r="Q34" s="19">
        <v>0</v>
      </c>
    </row>
    <row r="35" spans="1:17" s="15" customFormat="1" ht="22.5">
      <c r="A35" s="14" t="s">
        <v>246</v>
      </c>
      <c r="B35" s="22" t="s">
        <v>42</v>
      </c>
      <c r="C35" s="20">
        <v>19221</v>
      </c>
      <c r="D35" s="20">
        <v>0</v>
      </c>
      <c r="E35" s="20">
        <v>0</v>
      </c>
      <c r="F35" s="20">
        <v>19221</v>
      </c>
      <c r="G35" s="20">
        <v>0</v>
      </c>
      <c r="H35" s="20">
        <v>7410.8469999999998</v>
      </c>
      <c r="I35" s="20">
        <v>0</v>
      </c>
      <c r="J35" s="20">
        <v>0</v>
      </c>
      <c r="K35" s="20">
        <v>7410.8469999999998</v>
      </c>
      <c r="L35" s="20">
        <v>0</v>
      </c>
      <c r="M35" s="20">
        <v>7410.8469999999998</v>
      </c>
      <c r="N35" s="20">
        <v>0</v>
      </c>
      <c r="O35" s="20">
        <v>0</v>
      </c>
      <c r="P35" s="20">
        <v>7410.8469999999998</v>
      </c>
      <c r="Q35" s="20">
        <v>0</v>
      </c>
    </row>
    <row r="36" spans="1:17" ht="22.5">
      <c r="A36" s="1" t="s">
        <v>247</v>
      </c>
      <c r="B36" s="23" t="s">
        <v>43</v>
      </c>
      <c r="C36" s="17">
        <v>19221</v>
      </c>
      <c r="D36" s="17">
        <v>0</v>
      </c>
      <c r="E36" s="17">
        <v>0</v>
      </c>
      <c r="F36" s="17">
        <v>19221</v>
      </c>
      <c r="G36" s="17">
        <v>0</v>
      </c>
      <c r="H36" s="17">
        <v>7410.8469999999998</v>
      </c>
      <c r="I36" s="17">
        <v>0</v>
      </c>
      <c r="J36" s="17">
        <v>0</v>
      </c>
      <c r="K36" s="17">
        <v>7410.8469999999998</v>
      </c>
      <c r="L36" s="17">
        <v>0</v>
      </c>
      <c r="M36" s="17">
        <v>7410.8469999999998</v>
      </c>
      <c r="N36" s="17">
        <v>0</v>
      </c>
      <c r="O36" s="17">
        <v>0</v>
      </c>
      <c r="P36" s="17">
        <v>7410.8469999999998</v>
      </c>
      <c r="Q36" s="17">
        <v>0</v>
      </c>
    </row>
    <row r="37" spans="1:17" s="6" customFormat="1" ht="31.5">
      <c r="A37" s="11" t="s">
        <v>248</v>
      </c>
      <c r="B37" s="9" t="s">
        <v>44</v>
      </c>
      <c r="C37" s="18">
        <v>3115</v>
      </c>
      <c r="D37" s="18">
        <v>0</v>
      </c>
      <c r="E37" s="18">
        <v>0</v>
      </c>
      <c r="F37" s="18">
        <v>3115</v>
      </c>
      <c r="G37" s="18">
        <v>0</v>
      </c>
      <c r="H37" s="18">
        <v>2063.0059999999999</v>
      </c>
      <c r="I37" s="18">
        <v>0</v>
      </c>
      <c r="J37" s="18">
        <v>0</v>
      </c>
      <c r="K37" s="18">
        <v>2063.0059999999999</v>
      </c>
      <c r="L37" s="18">
        <v>0</v>
      </c>
      <c r="M37" s="18">
        <v>2063.0059999999999</v>
      </c>
      <c r="N37" s="18">
        <v>0</v>
      </c>
      <c r="O37" s="18">
        <v>0</v>
      </c>
      <c r="P37" s="18">
        <v>2063.0059999999999</v>
      </c>
      <c r="Q37" s="18">
        <v>0</v>
      </c>
    </row>
    <row r="38" spans="1:17" s="13" customFormat="1">
      <c r="A38" s="12" t="s">
        <v>139</v>
      </c>
      <c r="B38" s="21" t="s">
        <v>45</v>
      </c>
      <c r="C38" s="19">
        <v>3105</v>
      </c>
      <c r="D38" s="19">
        <v>0</v>
      </c>
      <c r="E38" s="19">
        <v>0</v>
      </c>
      <c r="F38" s="19">
        <v>3105</v>
      </c>
      <c r="G38" s="19">
        <v>0</v>
      </c>
      <c r="H38" s="19">
        <v>2063.0059999999999</v>
      </c>
      <c r="I38" s="19">
        <v>0</v>
      </c>
      <c r="J38" s="19">
        <v>0</v>
      </c>
      <c r="K38" s="19">
        <v>2063.0059999999999</v>
      </c>
      <c r="L38" s="19">
        <v>0</v>
      </c>
      <c r="M38" s="19">
        <v>2063.0059999999999</v>
      </c>
      <c r="N38" s="19">
        <v>0</v>
      </c>
      <c r="O38" s="19">
        <v>0</v>
      </c>
      <c r="P38" s="19">
        <v>2063.0059999999999</v>
      </c>
      <c r="Q38" s="19">
        <v>0</v>
      </c>
    </row>
    <row r="39" spans="1:17" s="15" customFormat="1" ht="33.75">
      <c r="A39" s="14" t="s">
        <v>140</v>
      </c>
      <c r="B39" s="22" t="s">
        <v>18</v>
      </c>
      <c r="C39" s="20">
        <v>3105</v>
      </c>
      <c r="D39" s="20">
        <v>0</v>
      </c>
      <c r="E39" s="20">
        <v>0</v>
      </c>
      <c r="F39" s="20">
        <v>3105</v>
      </c>
      <c r="G39" s="20">
        <v>0</v>
      </c>
      <c r="H39" s="20">
        <v>2063.0059999999999</v>
      </c>
      <c r="I39" s="20">
        <v>0</v>
      </c>
      <c r="J39" s="20">
        <v>0</v>
      </c>
      <c r="K39" s="20">
        <v>2063.0059999999999</v>
      </c>
      <c r="L39" s="20">
        <v>0</v>
      </c>
      <c r="M39" s="20">
        <v>2063.0059999999999</v>
      </c>
      <c r="N39" s="20">
        <v>0</v>
      </c>
      <c r="O39" s="20">
        <v>0</v>
      </c>
      <c r="P39" s="20">
        <v>2063.0059999999999</v>
      </c>
      <c r="Q39" s="20">
        <v>0</v>
      </c>
    </row>
    <row r="40" spans="1:17" ht="22.5">
      <c r="A40" s="1" t="s">
        <v>249</v>
      </c>
      <c r="B40" s="23" t="s">
        <v>46</v>
      </c>
      <c r="C40" s="17">
        <v>805</v>
      </c>
      <c r="D40" s="17">
        <v>0</v>
      </c>
      <c r="E40" s="17">
        <v>0</v>
      </c>
      <c r="F40" s="17">
        <v>805</v>
      </c>
      <c r="G40" s="17">
        <v>0</v>
      </c>
      <c r="H40" s="17">
        <v>384.56</v>
      </c>
      <c r="I40" s="17">
        <v>0</v>
      </c>
      <c r="J40" s="17">
        <v>0</v>
      </c>
      <c r="K40" s="17">
        <v>384.56</v>
      </c>
      <c r="L40" s="17">
        <v>0</v>
      </c>
      <c r="M40" s="17">
        <v>384.56</v>
      </c>
      <c r="N40" s="17">
        <v>0</v>
      </c>
      <c r="O40" s="17">
        <v>0</v>
      </c>
      <c r="P40" s="17">
        <v>384.56</v>
      </c>
      <c r="Q40" s="17">
        <v>0</v>
      </c>
    </row>
    <row r="41" spans="1:17">
      <c r="A41" s="1" t="s">
        <v>250</v>
      </c>
      <c r="B41" s="23" t="s">
        <v>47</v>
      </c>
      <c r="C41" s="17">
        <v>2300</v>
      </c>
      <c r="D41" s="17">
        <v>0</v>
      </c>
      <c r="E41" s="17">
        <v>0</v>
      </c>
      <c r="F41" s="17">
        <v>2300</v>
      </c>
      <c r="G41" s="17">
        <v>0</v>
      </c>
      <c r="H41" s="17">
        <v>1678.4459999999999</v>
      </c>
      <c r="I41" s="17">
        <v>0</v>
      </c>
      <c r="J41" s="17">
        <v>0</v>
      </c>
      <c r="K41" s="17">
        <v>1678.4459999999999</v>
      </c>
      <c r="L41" s="17">
        <v>0</v>
      </c>
      <c r="M41" s="17">
        <v>1678.4459999999999</v>
      </c>
      <c r="N41" s="17">
        <v>0</v>
      </c>
      <c r="O41" s="17">
        <v>0</v>
      </c>
      <c r="P41" s="17">
        <v>1678.4459999999999</v>
      </c>
      <c r="Q41" s="17">
        <v>0</v>
      </c>
    </row>
    <row r="42" spans="1:17" s="13" customFormat="1" ht="22.5">
      <c r="A42" s="12" t="s">
        <v>251</v>
      </c>
      <c r="B42" s="21" t="s">
        <v>48</v>
      </c>
      <c r="C42" s="19">
        <v>10</v>
      </c>
      <c r="D42" s="19">
        <v>0</v>
      </c>
      <c r="E42" s="19">
        <v>0</v>
      </c>
      <c r="F42" s="19">
        <v>10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</row>
    <row r="43" spans="1:17" s="15" customFormat="1" ht="33.75">
      <c r="A43" s="14" t="s">
        <v>252</v>
      </c>
      <c r="B43" s="22" t="s">
        <v>18</v>
      </c>
      <c r="C43" s="20">
        <v>10</v>
      </c>
      <c r="D43" s="20">
        <v>0</v>
      </c>
      <c r="E43" s="20">
        <v>0</v>
      </c>
      <c r="F43" s="20">
        <v>10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</row>
    <row r="44" spans="1:17" ht="22.5">
      <c r="A44" s="1" t="s">
        <v>253</v>
      </c>
      <c r="B44" s="23" t="s">
        <v>49</v>
      </c>
      <c r="C44" s="17">
        <v>10</v>
      </c>
      <c r="D44" s="17">
        <v>0</v>
      </c>
      <c r="E44" s="17">
        <v>0</v>
      </c>
      <c r="F44" s="17">
        <v>10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</row>
    <row r="45" spans="1:17" s="6" customFormat="1" ht="45.75" customHeight="1">
      <c r="A45" s="11" t="s">
        <v>254</v>
      </c>
      <c r="B45" s="9" t="s">
        <v>50</v>
      </c>
      <c r="C45" s="18">
        <v>98036.436000000002</v>
      </c>
      <c r="D45" s="18">
        <v>0</v>
      </c>
      <c r="E45" s="18">
        <v>0</v>
      </c>
      <c r="F45" s="18">
        <v>98036.436000000002</v>
      </c>
      <c r="G45" s="18">
        <v>0</v>
      </c>
      <c r="H45" s="18">
        <v>62049.366000000002</v>
      </c>
      <c r="I45" s="18">
        <v>0</v>
      </c>
      <c r="J45" s="18">
        <v>0</v>
      </c>
      <c r="K45" s="18">
        <v>62049.366000000002</v>
      </c>
      <c r="L45" s="18">
        <v>0</v>
      </c>
      <c r="M45" s="18">
        <v>61376.373</v>
      </c>
      <c r="N45" s="18">
        <v>0</v>
      </c>
      <c r="O45" s="18">
        <v>0</v>
      </c>
      <c r="P45" s="18">
        <v>61376.373</v>
      </c>
      <c r="Q45" s="18">
        <v>0</v>
      </c>
    </row>
    <row r="46" spans="1:17" s="13" customFormat="1" ht="33.75">
      <c r="A46" s="12" t="s">
        <v>255</v>
      </c>
      <c r="B46" s="21" t="s">
        <v>51</v>
      </c>
      <c r="C46" s="19">
        <v>27394.462</v>
      </c>
      <c r="D46" s="19">
        <v>0</v>
      </c>
      <c r="E46" s="19">
        <v>0</v>
      </c>
      <c r="F46" s="19">
        <v>27394.462</v>
      </c>
      <c r="G46" s="19">
        <v>0</v>
      </c>
      <c r="H46" s="19">
        <v>19058.593000000001</v>
      </c>
      <c r="I46" s="19">
        <v>0</v>
      </c>
      <c r="J46" s="19">
        <v>0</v>
      </c>
      <c r="K46" s="19">
        <v>19058.593000000001</v>
      </c>
      <c r="L46" s="19">
        <v>0</v>
      </c>
      <c r="M46" s="19">
        <v>19058.593000000001</v>
      </c>
      <c r="N46" s="19">
        <v>0</v>
      </c>
      <c r="O46" s="19">
        <v>0</v>
      </c>
      <c r="P46" s="19">
        <v>19058.593000000001</v>
      </c>
      <c r="Q46" s="19">
        <v>0</v>
      </c>
    </row>
    <row r="47" spans="1:17" s="15" customFormat="1" ht="22.5">
      <c r="A47" s="14" t="s">
        <v>256</v>
      </c>
      <c r="B47" s="22" t="s">
        <v>22</v>
      </c>
      <c r="C47" s="20">
        <v>27394.462</v>
      </c>
      <c r="D47" s="20">
        <v>0</v>
      </c>
      <c r="E47" s="20">
        <v>0</v>
      </c>
      <c r="F47" s="20">
        <v>27394.462</v>
      </c>
      <c r="G47" s="20">
        <v>0</v>
      </c>
      <c r="H47" s="20">
        <v>19058.593000000001</v>
      </c>
      <c r="I47" s="20">
        <v>0</v>
      </c>
      <c r="J47" s="20">
        <v>0</v>
      </c>
      <c r="K47" s="20">
        <v>19058.593000000001</v>
      </c>
      <c r="L47" s="20">
        <v>0</v>
      </c>
      <c r="M47" s="20">
        <v>19058.593000000001</v>
      </c>
      <c r="N47" s="20">
        <v>0</v>
      </c>
      <c r="O47" s="20">
        <v>0</v>
      </c>
      <c r="P47" s="20">
        <v>19058.593000000001</v>
      </c>
      <c r="Q47" s="20">
        <v>0</v>
      </c>
    </row>
    <row r="48" spans="1:17" ht="33.75">
      <c r="A48" s="1" t="s">
        <v>257</v>
      </c>
      <c r="B48" s="23" t="s">
        <v>24</v>
      </c>
      <c r="C48" s="17">
        <v>27029.462</v>
      </c>
      <c r="D48" s="17">
        <v>0</v>
      </c>
      <c r="E48" s="17">
        <v>0</v>
      </c>
      <c r="F48" s="17">
        <v>27029.462</v>
      </c>
      <c r="G48" s="17">
        <v>0</v>
      </c>
      <c r="H48" s="17">
        <v>18693.593000000001</v>
      </c>
      <c r="I48" s="17">
        <v>0</v>
      </c>
      <c r="J48" s="17">
        <v>0</v>
      </c>
      <c r="K48" s="17">
        <v>18693.593000000001</v>
      </c>
      <c r="L48" s="17">
        <v>0</v>
      </c>
      <c r="M48" s="17">
        <v>18693.593000000001</v>
      </c>
      <c r="N48" s="17">
        <v>0</v>
      </c>
      <c r="O48" s="17">
        <v>0</v>
      </c>
      <c r="P48" s="17">
        <v>18693.593000000001</v>
      </c>
      <c r="Q48" s="17">
        <v>0</v>
      </c>
    </row>
    <row r="49" spans="1:17" ht="22.5">
      <c r="A49" s="1" t="s">
        <v>258</v>
      </c>
      <c r="B49" s="23" t="s">
        <v>52</v>
      </c>
      <c r="C49" s="17">
        <v>365</v>
      </c>
      <c r="D49" s="17">
        <v>0</v>
      </c>
      <c r="E49" s="17">
        <v>0</v>
      </c>
      <c r="F49" s="17">
        <v>365</v>
      </c>
      <c r="G49" s="17">
        <v>0</v>
      </c>
      <c r="H49" s="17">
        <v>365</v>
      </c>
      <c r="I49" s="17">
        <v>0</v>
      </c>
      <c r="J49" s="17">
        <v>0</v>
      </c>
      <c r="K49" s="17">
        <v>365</v>
      </c>
      <c r="L49" s="17">
        <v>0</v>
      </c>
      <c r="M49" s="17">
        <v>365</v>
      </c>
      <c r="N49" s="17">
        <v>0</v>
      </c>
      <c r="O49" s="17">
        <v>0</v>
      </c>
      <c r="P49" s="17">
        <v>365</v>
      </c>
      <c r="Q49" s="17">
        <v>0</v>
      </c>
    </row>
    <row r="50" spans="1:17" s="13" customFormat="1" ht="45">
      <c r="A50" s="12" t="s">
        <v>259</v>
      </c>
      <c r="B50" s="21" t="s">
        <v>53</v>
      </c>
      <c r="C50" s="19">
        <v>70641.974000000002</v>
      </c>
      <c r="D50" s="19">
        <v>0</v>
      </c>
      <c r="E50" s="19">
        <v>0</v>
      </c>
      <c r="F50" s="19">
        <v>70641.974000000002</v>
      </c>
      <c r="G50" s="19">
        <v>0</v>
      </c>
      <c r="H50" s="19">
        <v>42990.773000000001</v>
      </c>
      <c r="I50" s="19">
        <v>0</v>
      </c>
      <c r="J50" s="19">
        <v>0</v>
      </c>
      <c r="K50" s="19">
        <v>42990.773000000001</v>
      </c>
      <c r="L50" s="19">
        <v>0</v>
      </c>
      <c r="M50" s="19">
        <v>42317.78</v>
      </c>
      <c r="N50" s="19">
        <v>0</v>
      </c>
      <c r="O50" s="19">
        <v>0</v>
      </c>
      <c r="P50" s="19">
        <v>42317.78</v>
      </c>
      <c r="Q50" s="19">
        <v>0</v>
      </c>
    </row>
    <row r="51" spans="1:17" s="15" customFormat="1" ht="22.5">
      <c r="A51" s="14" t="s">
        <v>260</v>
      </c>
      <c r="B51" s="22" t="s">
        <v>22</v>
      </c>
      <c r="C51" s="20">
        <v>70641.974000000002</v>
      </c>
      <c r="D51" s="20">
        <v>0</v>
      </c>
      <c r="E51" s="20">
        <v>0</v>
      </c>
      <c r="F51" s="20">
        <v>70641.974000000002</v>
      </c>
      <c r="G51" s="20">
        <v>0</v>
      </c>
      <c r="H51" s="20">
        <v>42990.773000000001</v>
      </c>
      <c r="I51" s="20">
        <v>0</v>
      </c>
      <c r="J51" s="20">
        <v>0</v>
      </c>
      <c r="K51" s="20">
        <v>42990.773000000001</v>
      </c>
      <c r="L51" s="20">
        <v>0</v>
      </c>
      <c r="M51" s="20">
        <v>42317.78</v>
      </c>
      <c r="N51" s="20">
        <v>0</v>
      </c>
      <c r="O51" s="20">
        <v>0</v>
      </c>
      <c r="P51" s="20">
        <v>42317.78</v>
      </c>
      <c r="Q51" s="20">
        <v>0</v>
      </c>
    </row>
    <row r="52" spans="1:17" ht="33.75">
      <c r="A52" s="1" t="s">
        <v>261</v>
      </c>
      <c r="B52" s="23" t="s">
        <v>24</v>
      </c>
      <c r="C52" s="17">
        <v>70641.974000000002</v>
      </c>
      <c r="D52" s="17">
        <v>0</v>
      </c>
      <c r="E52" s="17">
        <v>0</v>
      </c>
      <c r="F52" s="17">
        <v>70641.974000000002</v>
      </c>
      <c r="G52" s="17">
        <v>0</v>
      </c>
      <c r="H52" s="17">
        <v>42990.773000000001</v>
      </c>
      <c r="I52" s="17">
        <v>0</v>
      </c>
      <c r="J52" s="17">
        <v>0</v>
      </c>
      <c r="K52" s="17">
        <v>42990.773000000001</v>
      </c>
      <c r="L52" s="17">
        <v>0</v>
      </c>
      <c r="M52" s="17">
        <v>42317.78</v>
      </c>
      <c r="N52" s="17">
        <v>0</v>
      </c>
      <c r="O52" s="17">
        <v>0</v>
      </c>
      <c r="P52" s="17">
        <v>42317.78</v>
      </c>
      <c r="Q52" s="17">
        <v>0</v>
      </c>
    </row>
    <row r="53" spans="1:17" s="6" customFormat="1" ht="42">
      <c r="A53" s="11" t="s">
        <v>262</v>
      </c>
      <c r="B53" s="9" t="s">
        <v>54</v>
      </c>
      <c r="C53" s="18">
        <v>3718.779</v>
      </c>
      <c r="D53" s="18">
        <v>0</v>
      </c>
      <c r="E53" s="18">
        <v>1917.5</v>
      </c>
      <c r="F53" s="18">
        <v>1801.279</v>
      </c>
      <c r="G53" s="18">
        <v>0</v>
      </c>
      <c r="H53" s="18">
        <v>3567.9209999999998</v>
      </c>
      <c r="I53" s="18">
        <v>0</v>
      </c>
      <c r="J53" s="18">
        <v>1917.5</v>
      </c>
      <c r="K53" s="18">
        <v>1650.421</v>
      </c>
      <c r="L53" s="18">
        <v>0</v>
      </c>
      <c r="M53" s="18">
        <v>3567.9209999999998</v>
      </c>
      <c r="N53" s="18">
        <v>0</v>
      </c>
      <c r="O53" s="18">
        <v>1917.5</v>
      </c>
      <c r="P53" s="18">
        <v>1650.421</v>
      </c>
      <c r="Q53" s="18">
        <v>0</v>
      </c>
    </row>
    <row r="54" spans="1:17" s="13" customFormat="1" ht="22.5">
      <c r="A54" s="12" t="s">
        <v>263</v>
      </c>
      <c r="B54" s="21" t="s">
        <v>55</v>
      </c>
      <c r="C54" s="19">
        <v>3718.779</v>
      </c>
      <c r="D54" s="19">
        <v>0</v>
      </c>
      <c r="E54" s="19">
        <v>1917.5</v>
      </c>
      <c r="F54" s="19">
        <v>1801.279</v>
      </c>
      <c r="G54" s="19">
        <v>0</v>
      </c>
      <c r="H54" s="19">
        <v>3567.9209999999998</v>
      </c>
      <c r="I54" s="19">
        <v>0</v>
      </c>
      <c r="J54" s="19">
        <v>1917.5</v>
      </c>
      <c r="K54" s="19">
        <v>1650.421</v>
      </c>
      <c r="L54" s="19">
        <v>0</v>
      </c>
      <c r="M54" s="19">
        <v>3567.9209999999998</v>
      </c>
      <c r="N54" s="19">
        <v>0</v>
      </c>
      <c r="O54" s="19">
        <v>1917.5</v>
      </c>
      <c r="P54" s="19">
        <v>1650.421</v>
      </c>
      <c r="Q54" s="19">
        <v>0</v>
      </c>
    </row>
    <row r="55" spans="1:17" s="15" customFormat="1" ht="33.75">
      <c r="A55" s="14" t="s">
        <v>264</v>
      </c>
      <c r="B55" s="22" t="s">
        <v>18</v>
      </c>
      <c r="C55" s="20">
        <v>100</v>
      </c>
      <c r="D55" s="20">
        <v>0</v>
      </c>
      <c r="E55" s="20">
        <v>0</v>
      </c>
      <c r="F55" s="20">
        <v>100</v>
      </c>
      <c r="G55" s="20">
        <v>0</v>
      </c>
      <c r="H55" s="20">
        <v>49.5</v>
      </c>
      <c r="I55" s="20">
        <v>0</v>
      </c>
      <c r="J55" s="20">
        <v>0</v>
      </c>
      <c r="K55" s="20">
        <v>49.5</v>
      </c>
      <c r="L55" s="20">
        <v>0</v>
      </c>
      <c r="M55" s="20">
        <v>49.5</v>
      </c>
      <c r="N55" s="20">
        <v>0</v>
      </c>
      <c r="O55" s="20">
        <v>0</v>
      </c>
      <c r="P55" s="20">
        <v>49.5</v>
      </c>
      <c r="Q55" s="20">
        <v>0</v>
      </c>
    </row>
    <row r="56" spans="1:17" ht="45">
      <c r="A56" s="1" t="s">
        <v>265</v>
      </c>
      <c r="B56" s="23" t="s">
        <v>56</v>
      </c>
      <c r="C56" s="17">
        <v>50</v>
      </c>
      <c r="D56" s="17">
        <v>0</v>
      </c>
      <c r="E56" s="17">
        <v>0</v>
      </c>
      <c r="F56" s="17">
        <v>50</v>
      </c>
      <c r="G56" s="17">
        <v>0</v>
      </c>
      <c r="H56" s="17">
        <v>49.5</v>
      </c>
      <c r="I56" s="17">
        <v>0</v>
      </c>
      <c r="J56" s="17">
        <v>0</v>
      </c>
      <c r="K56" s="17">
        <v>49.5</v>
      </c>
      <c r="L56" s="17">
        <v>0</v>
      </c>
      <c r="M56" s="17">
        <v>49.5</v>
      </c>
      <c r="N56" s="17">
        <v>0</v>
      </c>
      <c r="O56" s="17">
        <v>0</v>
      </c>
      <c r="P56" s="17">
        <v>49.5</v>
      </c>
      <c r="Q56" s="17">
        <v>0</v>
      </c>
    </row>
    <row r="57" spans="1:17" ht="69" customHeight="1">
      <c r="A57" s="1" t="s">
        <v>266</v>
      </c>
      <c r="B57" s="23" t="s">
        <v>57</v>
      </c>
      <c r="C57" s="17">
        <v>50</v>
      </c>
      <c r="D57" s="17">
        <v>0</v>
      </c>
      <c r="E57" s="17">
        <v>0</v>
      </c>
      <c r="F57" s="17">
        <v>50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</row>
    <row r="58" spans="1:17" s="15" customFormat="1" ht="33.75">
      <c r="A58" s="14" t="s">
        <v>267</v>
      </c>
      <c r="B58" s="22" t="s">
        <v>58</v>
      </c>
      <c r="C58" s="20">
        <v>3618.779</v>
      </c>
      <c r="D58" s="20">
        <v>0</v>
      </c>
      <c r="E58" s="20">
        <v>1917.5</v>
      </c>
      <c r="F58" s="20">
        <v>1701.279</v>
      </c>
      <c r="G58" s="20">
        <v>0</v>
      </c>
      <c r="H58" s="20">
        <v>3518.4209999999998</v>
      </c>
      <c r="I58" s="20">
        <v>0</v>
      </c>
      <c r="J58" s="20">
        <v>1917.5</v>
      </c>
      <c r="K58" s="20">
        <v>1600.921</v>
      </c>
      <c r="L58" s="20">
        <v>0</v>
      </c>
      <c r="M58" s="20">
        <v>3518.4209999999998</v>
      </c>
      <c r="N58" s="20">
        <v>0</v>
      </c>
      <c r="O58" s="20">
        <v>1917.5</v>
      </c>
      <c r="P58" s="20">
        <v>1600.921</v>
      </c>
      <c r="Q58" s="20">
        <v>0</v>
      </c>
    </row>
    <row r="59" spans="1:17" ht="78.75">
      <c r="A59" s="1" t="s">
        <v>268</v>
      </c>
      <c r="B59" s="23" t="s">
        <v>59</v>
      </c>
      <c r="C59" s="17">
        <v>100.358</v>
      </c>
      <c r="D59" s="17">
        <v>0</v>
      </c>
      <c r="E59" s="17">
        <v>0</v>
      </c>
      <c r="F59" s="17">
        <v>100.358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</row>
    <row r="60" spans="1:17" ht="101.25">
      <c r="A60" s="1" t="s">
        <v>269</v>
      </c>
      <c r="B60" s="23" t="s">
        <v>61</v>
      </c>
      <c r="C60" s="17">
        <v>2018.421</v>
      </c>
      <c r="D60" s="17">
        <v>0</v>
      </c>
      <c r="E60" s="17">
        <v>1917.5</v>
      </c>
      <c r="F60" s="17">
        <v>100.92100000000001</v>
      </c>
      <c r="G60" s="17">
        <v>0</v>
      </c>
      <c r="H60" s="17">
        <v>2018.421</v>
      </c>
      <c r="I60" s="17">
        <v>0</v>
      </c>
      <c r="J60" s="17">
        <v>1917.5</v>
      </c>
      <c r="K60" s="17">
        <v>100.92100000000001</v>
      </c>
      <c r="L60" s="17">
        <v>0</v>
      </c>
      <c r="M60" s="17">
        <v>2018.421</v>
      </c>
      <c r="N60" s="17">
        <v>0</v>
      </c>
      <c r="O60" s="17">
        <v>1917.5</v>
      </c>
      <c r="P60" s="17">
        <v>100.92100000000001</v>
      </c>
      <c r="Q60" s="17">
        <v>0</v>
      </c>
    </row>
    <row r="61" spans="1:17" ht="56.25">
      <c r="A61" s="1" t="s">
        <v>270</v>
      </c>
      <c r="B61" s="23" t="s">
        <v>62</v>
      </c>
      <c r="C61" s="17">
        <v>1500</v>
      </c>
      <c r="D61" s="17">
        <v>0</v>
      </c>
      <c r="E61" s="17">
        <v>0</v>
      </c>
      <c r="F61" s="17">
        <v>1500</v>
      </c>
      <c r="G61" s="17">
        <v>0</v>
      </c>
      <c r="H61" s="17">
        <v>1500</v>
      </c>
      <c r="I61" s="17">
        <v>0</v>
      </c>
      <c r="J61" s="17">
        <v>0</v>
      </c>
      <c r="K61" s="17">
        <v>1500</v>
      </c>
      <c r="L61" s="17">
        <v>0</v>
      </c>
      <c r="M61" s="17">
        <v>1500</v>
      </c>
      <c r="N61" s="17">
        <v>0</v>
      </c>
      <c r="O61" s="17">
        <v>0</v>
      </c>
      <c r="P61" s="17">
        <v>1500</v>
      </c>
      <c r="Q61" s="17">
        <v>0</v>
      </c>
    </row>
    <row r="62" spans="1:17" s="6" customFormat="1" ht="42">
      <c r="A62" s="11" t="s">
        <v>271</v>
      </c>
      <c r="B62" s="9" t="s">
        <v>63</v>
      </c>
      <c r="C62" s="18">
        <v>100</v>
      </c>
      <c r="D62" s="18">
        <v>0</v>
      </c>
      <c r="E62" s="18">
        <v>0</v>
      </c>
      <c r="F62" s="18">
        <v>100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</row>
    <row r="63" spans="1:17" s="15" customFormat="1" ht="22.5">
      <c r="A63" s="14" t="s">
        <v>272</v>
      </c>
      <c r="B63" s="22" t="s">
        <v>64</v>
      </c>
      <c r="C63" s="20">
        <v>100</v>
      </c>
      <c r="D63" s="20">
        <v>0</v>
      </c>
      <c r="E63" s="20">
        <v>0</v>
      </c>
      <c r="F63" s="20">
        <v>100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</row>
    <row r="64" spans="1:17" ht="22.5">
      <c r="A64" s="1" t="s">
        <v>273</v>
      </c>
      <c r="B64" s="23" t="s">
        <v>65</v>
      </c>
      <c r="C64" s="17">
        <v>100</v>
      </c>
      <c r="D64" s="17">
        <v>0</v>
      </c>
      <c r="E64" s="17">
        <v>0</v>
      </c>
      <c r="F64" s="17">
        <v>100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</row>
    <row r="65" spans="1:17" s="6" customFormat="1" ht="31.5">
      <c r="A65" s="11" t="s">
        <v>274</v>
      </c>
      <c r="B65" s="9" t="s">
        <v>66</v>
      </c>
      <c r="C65" s="18">
        <v>2064.7130000000002</v>
      </c>
      <c r="D65" s="18">
        <v>0</v>
      </c>
      <c r="E65" s="18">
        <v>0</v>
      </c>
      <c r="F65" s="18">
        <v>2064.7130000000002</v>
      </c>
      <c r="G65" s="18">
        <v>0</v>
      </c>
      <c r="H65" s="18">
        <v>1895</v>
      </c>
      <c r="I65" s="18">
        <v>0</v>
      </c>
      <c r="J65" s="18">
        <v>0</v>
      </c>
      <c r="K65" s="18">
        <v>1895</v>
      </c>
      <c r="L65" s="18">
        <v>0</v>
      </c>
      <c r="M65" s="18">
        <v>1895</v>
      </c>
      <c r="N65" s="18">
        <v>0</v>
      </c>
      <c r="O65" s="18">
        <v>0</v>
      </c>
      <c r="P65" s="18">
        <v>1895</v>
      </c>
      <c r="Q65" s="18">
        <v>0</v>
      </c>
    </row>
    <row r="66" spans="1:17" s="15" customFormat="1" ht="22.5">
      <c r="A66" s="14" t="s">
        <v>275</v>
      </c>
      <c r="B66" s="22" t="s">
        <v>67</v>
      </c>
      <c r="C66" s="20">
        <v>614.71299999999997</v>
      </c>
      <c r="D66" s="20">
        <v>0</v>
      </c>
      <c r="E66" s="20">
        <v>0</v>
      </c>
      <c r="F66" s="20">
        <v>614.71299999999997</v>
      </c>
      <c r="G66" s="20">
        <v>0</v>
      </c>
      <c r="H66" s="20">
        <v>445</v>
      </c>
      <c r="I66" s="20">
        <v>0</v>
      </c>
      <c r="J66" s="20">
        <v>0</v>
      </c>
      <c r="K66" s="20">
        <v>445</v>
      </c>
      <c r="L66" s="20">
        <v>0</v>
      </c>
      <c r="M66" s="20">
        <v>445</v>
      </c>
      <c r="N66" s="20">
        <v>0</v>
      </c>
      <c r="O66" s="20">
        <v>0</v>
      </c>
      <c r="P66" s="20">
        <v>445</v>
      </c>
      <c r="Q66" s="20">
        <v>0</v>
      </c>
    </row>
    <row r="67" spans="1:17" ht="22.5">
      <c r="A67" s="1" t="s">
        <v>276</v>
      </c>
      <c r="B67" s="23" t="s">
        <v>68</v>
      </c>
      <c r="C67" s="17">
        <v>540</v>
      </c>
      <c r="D67" s="17">
        <v>0</v>
      </c>
      <c r="E67" s="17">
        <v>0</v>
      </c>
      <c r="F67" s="17">
        <v>540</v>
      </c>
      <c r="G67" s="17">
        <v>0</v>
      </c>
      <c r="H67" s="17">
        <v>405</v>
      </c>
      <c r="I67" s="17">
        <v>0</v>
      </c>
      <c r="J67" s="17">
        <v>0</v>
      </c>
      <c r="K67" s="17">
        <v>405</v>
      </c>
      <c r="L67" s="17">
        <v>0</v>
      </c>
      <c r="M67" s="17">
        <v>405</v>
      </c>
      <c r="N67" s="17">
        <v>0</v>
      </c>
      <c r="O67" s="17">
        <v>0</v>
      </c>
      <c r="P67" s="17">
        <v>405</v>
      </c>
      <c r="Q67" s="17">
        <v>0</v>
      </c>
    </row>
    <row r="68" spans="1:17" ht="78.75">
      <c r="A68" s="1" t="s">
        <v>277</v>
      </c>
      <c r="B68" s="23" t="s">
        <v>69</v>
      </c>
      <c r="C68" s="17">
        <v>74.712999999999994</v>
      </c>
      <c r="D68" s="17">
        <v>0</v>
      </c>
      <c r="E68" s="17">
        <v>0</v>
      </c>
      <c r="F68" s="17">
        <v>74.712999999999994</v>
      </c>
      <c r="G68" s="17">
        <v>0</v>
      </c>
      <c r="H68" s="17">
        <v>40</v>
      </c>
      <c r="I68" s="17">
        <v>0</v>
      </c>
      <c r="J68" s="17">
        <v>0</v>
      </c>
      <c r="K68" s="17">
        <v>40</v>
      </c>
      <c r="L68" s="17">
        <v>0</v>
      </c>
      <c r="M68" s="17">
        <v>40</v>
      </c>
      <c r="N68" s="17">
        <v>0</v>
      </c>
      <c r="O68" s="17">
        <v>0</v>
      </c>
      <c r="P68" s="17">
        <v>40</v>
      </c>
      <c r="Q68" s="17">
        <v>0</v>
      </c>
    </row>
    <row r="69" spans="1:17" s="15" customFormat="1" ht="22.5">
      <c r="A69" s="14" t="s">
        <v>278</v>
      </c>
      <c r="B69" s="22" t="s">
        <v>70</v>
      </c>
      <c r="C69" s="20">
        <v>1450</v>
      </c>
      <c r="D69" s="20">
        <v>0</v>
      </c>
      <c r="E69" s="20">
        <v>0</v>
      </c>
      <c r="F69" s="20">
        <v>1450</v>
      </c>
      <c r="G69" s="20">
        <v>0</v>
      </c>
      <c r="H69" s="20">
        <v>1450</v>
      </c>
      <c r="I69" s="20">
        <v>0</v>
      </c>
      <c r="J69" s="20">
        <v>0</v>
      </c>
      <c r="K69" s="20">
        <v>1450</v>
      </c>
      <c r="L69" s="20">
        <v>0</v>
      </c>
      <c r="M69" s="20">
        <v>1450</v>
      </c>
      <c r="N69" s="20">
        <v>0</v>
      </c>
      <c r="O69" s="20">
        <v>0</v>
      </c>
      <c r="P69" s="20">
        <v>1450</v>
      </c>
      <c r="Q69" s="20">
        <v>0</v>
      </c>
    </row>
    <row r="70" spans="1:17" ht="33.75">
      <c r="A70" s="1" t="s">
        <v>279</v>
      </c>
      <c r="B70" s="23" t="s">
        <v>71</v>
      </c>
      <c r="C70" s="17">
        <v>1200</v>
      </c>
      <c r="D70" s="17">
        <v>0</v>
      </c>
      <c r="E70" s="17">
        <v>0</v>
      </c>
      <c r="F70" s="17">
        <v>1200</v>
      </c>
      <c r="G70" s="17">
        <v>0</v>
      </c>
      <c r="H70" s="17">
        <v>1200</v>
      </c>
      <c r="I70" s="17">
        <v>0</v>
      </c>
      <c r="J70" s="17">
        <v>0</v>
      </c>
      <c r="K70" s="17">
        <v>1200</v>
      </c>
      <c r="L70" s="17">
        <v>0</v>
      </c>
      <c r="M70" s="17">
        <v>1200</v>
      </c>
      <c r="N70" s="17">
        <v>0</v>
      </c>
      <c r="O70" s="17">
        <v>0</v>
      </c>
      <c r="P70" s="17">
        <v>1200</v>
      </c>
      <c r="Q70" s="17">
        <v>0</v>
      </c>
    </row>
    <row r="71" spans="1:17" ht="56.25">
      <c r="A71" s="1" t="s">
        <v>280</v>
      </c>
      <c r="B71" s="23" t="s">
        <v>72</v>
      </c>
      <c r="C71" s="17">
        <v>250</v>
      </c>
      <c r="D71" s="17">
        <v>0</v>
      </c>
      <c r="E71" s="17">
        <v>0</v>
      </c>
      <c r="F71" s="17">
        <v>250</v>
      </c>
      <c r="G71" s="17">
        <v>0</v>
      </c>
      <c r="H71" s="17">
        <v>250</v>
      </c>
      <c r="I71" s="17">
        <v>0</v>
      </c>
      <c r="J71" s="17">
        <v>0</v>
      </c>
      <c r="K71" s="17">
        <v>250</v>
      </c>
      <c r="L71" s="17">
        <v>0</v>
      </c>
      <c r="M71" s="17">
        <v>250</v>
      </c>
      <c r="N71" s="17">
        <v>0</v>
      </c>
      <c r="O71" s="17">
        <v>0</v>
      </c>
      <c r="P71" s="17">
        <v>250</v>
      </c>
      <c r="Q71" s="17">
        <v>0</v>
      </c>
    </row>
    <row r="72" spans="1:17" s="6" customFormat="1" ht="36" customHeight="1">
      <c r="A72" s="11" t="s">
        <v>281</v>
      </c>
      <c r="B72" s="9" t="s">
        <v>73</v>
      </c>
      <c r="C72" s="18">
        <v>139000.845</v>
      </c>
      <c r="D72" s="18">
        <v>585.61099999999999</v>
      </c>
      <c r="E72" s="18">
        <v>128.54900000000001</v>
      </c>
      <c r="F72" s="18">
        <v>138286.685</v>
      </c>
      <c r="G72" s="18">
        <v>0</v>
      </c>
      <c r="H72" s="18">
        <v>95080.885999999999</v>
      </c>
      <c r="I72" s="18">
        <v>585.61099999999999</v>
      </c>
      <c r="J72" s="18">
        <v>128.54900000000001</v>
      </c>
      <c r="K72" s="18">
        <v>94366.725999999995</v>
      </c>
      <c r="L72" s="18">
        <v>0</v>
      </c>
      <c r="M72" s="18">
        <v>94995.618000000002</v>
      </c>
      <c r="N72" s="18">
        <v>585.61099999999999</v>
      </c>
      <c r="O72" s="18">
        <v>128.54900000000001</v>
      </c>
      <c r="P72" s="18">
        <v>94281.457999999999</v>
      </c>
      <c r="Q72" s="18">
        <v>0</v>
      </c>
    </row>
    <row r="73" spans="1:17" s="13" customFormat="1" ht="57.75" customHeight="1">
      <c r="A73" s="12" t="s">
        <v>282</v>
      </c>
      <c r="B73" s="21" t="s">
        <v>74</v>
      </c>
      <c r="C73" s="19">
        <v>6301.3</v>
      </c>
      <c r="D73" s="19">
        <v>585.61099999999999</v>
      </c>
      <c r="E73" s="19">
        <v>128.54900000000001</v>
      </c>
      <c r="F73" s="19">
        <v>5587.14</v>
      </c>
      <c r="G73" s="19">
        <v>0</v>
      </c>
      <c r="H73" s="19">
        <v>4667.027</v>
      </c>
      <c r="I73" s="19">
        <v>585.61099999999999</v>
      </c>
      <c r="J73" s="19">
        <v>128.54900000000001</v>
      </c>
      <c r="K73" s="19">
        <v>3952.8670000000002</v>
      </c>
      <c r="L73" s="19">
        <v>0</v>
      </c>
      <c r="M73" s="19">
        <v>4654.4769999999999</v>
      </c>
      <c r="N73" s="19">
        <v>585.61099999999999</v>
      </c>
      <c r="O73" s="19">
        <v>128.54900000000001</v>
      </c>
      <c r="P73" s="19">
        <v>3940.317</v>
      </c>
      <c r="Q73" s="19">
        <v>0</v>
      </c>
    </row>
    <row r="74" spans="1:17" s="15" customFormat="1" ht="22.5">
      <c r="A74" s="14" t="s">
        <v>283</v>
      </c>
      <c r="B74" s="22" t="s">
        <v>75</v>
      </c>
      <c r="C74" s="20">
        <v>1639.748</v>
      </c>
      <c r="D74" s="20">
        <v>0</v>
      </c>
      <c r="E74" s="20">
        <v>0</v>
      </c>
      <c r="F74" s="20">
        <v>1639.748</v>
      </c>
      <c r="G74" s="20">
        <v>0</v>
      </c>
      <c r="H74" s="20">
        <v>945.73500000000001</v>
      </c>
      <c r="I74" s="20">
        <v>0</v>
      </c>
      <c r="J74" s="20">
        <v>0</v>
      </c>
      <c r="K74" s="20">
        <v>945.73500000000001</v>
      </c>
      <c r="L74" s="20">
        <v>0</v>
      </c>
      <c r="M74" s="20">
        <v>945.73500000000001</v>
      </c>
      <c r="N74" s="20">
        <v>0</v>
      </c>
      <c r="O74" s="20">
        <v>0</v>
      </c>
      <c r="P74" s="20">
        <v>945.73500000000001</v>
      </c>
      <c r="Q74" s="20">
        <v>0</v>
      </c>
    </row>
    <row r="75" spans="1:17" ht="35.25" customHeight="1">
      <c r="A75" s="1" t="s">
        <v>284</v>
      </c>
      <c r="B75" s="23" t="s">
        <v>76</v>
      </c>
      <c r="C75" s="17">
        <v>1639.748</v>
      </c>
      <c r="D75" s="17">
        <v>0</v>
      </c>
      <c r="E75" s="17">
        <v>0</v>
      </c>
      <c r="F75" s="17">
        <v>1639.748</v>
      </c>
      <c r="G75" s="17">
        <v>0</v>
      </c>
      <c r="H75" s="17">
        <v>945.73500000000001</v>
      </c>
      <c r="I75" s="17">
        <v>0</v>
      </c>
      <c r="J75" s="17">
        <v>0</v>
      </c>
      <c r="K75" s="17">
        <v>945.73500000000001</v>
      </c>
      <c r="L75" s="17">
        <v>0</v>
      </c>
      <c r="M75" s="17">
        <v>945.73500000000001</v>
      </c>
      <c r="N75" s="17">
        <v>0</v>
      </c>
      <c r="O75" s="17">
        <v>0</v>
      </c>
      <c r="P75" s="17">
        <v>945.73500000000001</v>
      </c>
      <c r="Q75" s="17">
        <v>0</v>
      </c>
    </row>
    <row r="76" spans="1:17" s="15" customFormat="1" ht="22.5">
      <c r="A76" s="14" t="s">
        <v>285</v>
      </c>
      <c r="B76" s="22" t="s">
        <v>77</v>
      </c>
      <c r="C76" s="20">
        <v>3909.8049999999998</v>
      </c>
      <c r="D76" s="20">
        <v>0</v>
      </c>
      <c r="E76" s="20">
        <v>0</v>
      </c>
      <c r="F76" s="20">
        <v>3909.8049999999998</v>
      </c>
      <c r="G76" s="20">
        <v>0</v>
      </c>
      <c r="H76" s="20">
        <v>2969.5450000000001</v>
      </c>
      <c r="I76" s="20">
        <v>0</v>
      </c>
      <c r="J76" s="20">
        <v>0</v>
      </c>
      <c r="K76" s="20">
        <v>2969.5450000000001</v>
      </c>
      <c r="L76" s="20">
        <v>0</v>
      </c>
      <c r="M76" s="20">
        <v>2956.9949999999999</v>
      </c>
      <c r="N76" s="20">
        <v>0</v>
      </c>
      <c r="O76" s="20">
        <v>0</v>
      </c>
      <c r="P76" s="20">
        <v>2956.9949999999999</v>
      </c>
      <c r="Q76" s="20">
        <v>0</v>
      </c>
    </row>
    <row r="77" spans="1:17" ht="33.75">
      <c r="A77" s="1" t="s">
        <v>286</v>
      </c>
      <c r="B77" s="23" t="s">
        <v>78</v>
      </c>
      <c r="C77" s="17">
        <v>2946.2</v>
      </c>
      <c r="D77" s="17">
        <v>0</v>
      </c>
      <c r="E77" s="17">
        <v>0</v>
      </c>
      <c r="F77" s="17">
        <v>2946.2</v>
      </c>
      <c r="G77" s="17">
        <v>0</v>
      </c>
      <c r="H77" s="17">
        <v>2246.5309999999999</v>
      </c>
      <c r="I77" s="17">
        <v>0</v>
      </c>
      <c r="J77" s="17">
        <v>0</v>
      </c>
      <c r="K77" s="17">
        <v>2246.5309999999999</v>
      </c>
      <c r="L77" s="17">
        <v>0</v>
      </c>
      <c r="M77" s="17">
        <v>2239.2310000000002</v>
      </c>
      <c r="N77" s="17">
        <v>0</v>
      </c>
      <c r="O77" s="17">
        <v>0</v>
      </c>
      <c r="P77" s="17">
        <v>2239.2310000000002</v>
      </c>
      <c r="Q77" s="17">
        <v>0</v>
      </c>
    </row>
    <row r="78" spans="1:17">
      <c r="A78" s="1" t="s">
        <v>287</v>
      </c>
      <c r="B78" s="23" t="s">
        <v>79</v>
      </c>
      <c r="C78" s="17">
        <v>963.60500000000002</v>
      </c>
      <c r="D78" s="17">
        <v>0</v>
      </c>
      <c r="E78" s="17">
        <v>0</v>
      </c>
      <c r="F78" s="17">
        <v>963.60500000000002</v>
      </c>
      <c r="G78" s="17">
        <v>0</v>
      </c>
      <c r="H78" s="17">
        <v>723.01400000000001</v>
      </c>
      <c r="I78" s="17">
        <v>0</v>
      </c>
      <c r="J78" s="17">
        <v>0</v>
      </c>
      <c r="K78" s="17">
        <v>723.01400000000001</v>
      </c>
      <c r="L78" s="17">
        <v>0</v>
      </c>
      <c r="M78" s="17">
        <v>717.76400000000001</v>
      </c>
      <c r="N78" s="17">
        <v>0</v>
      </c>
      <c r="O78" s="17">
        <v>0</v>
      </c>
      <c r="P78" s="17">
        <v>717.76400000000001</v>
      </c>
      <c r="Q78" s="17">
        <v>0</v>
      </c>
    </row>
    <row r="79" spans="1:17" s="15" customFormat="1" ht="22.5">
      <c r="A79" s="14" t="s">
        <v>288</v>
      </c>
      <c r="B79" s="22" t="s">
        <v>80</v>
      </c>
      <c r="C79" s="20">
        <v>751.74699999999996</v>
      </c>
      <c r="D79" s="20">
        <v>585.61099999999999</v>
      </c>
      <c r="E79" s="20">
        <v>128.54900000000001</v>
      </c>
      <c r="F79" s="20">
        <v>37.587000000000003</v>
      </c>
      <c r="G79" s="20">
        <v>0</v>
      </c>
      <c r="H79" s="20">
        <v>751.74699999999996</v>
      </c>
      <c r="I79" s="20">
        <v>585.61099999999999</v>
      </c>
      <c r="J79" s="20">
        <v>128.54900000000001</v>
      </c>
      <c r="K79" s="20">
        <v>37.587000000000003</v>
      </c>
      <c r="L79" s="20">
        <v>0</v>
      </c>
      <c r="M79" s="20">
        <v>751.74699999999996</v>
      </c>
      <c r="N79" s="20">
        <v>585.61099999999999</v>
      </c>
      <c r="O79" s="20">
        <v>128.54900000000001</v>
      </c>
      <c r="P79" s="20">
        <v>37.587000000000003</v>
      </c>
      <c r="Q79" s="20">
        <v>0</v>
      </c>
    </row>
    <row r="80" spans="1:17" ht="33.75">
      <c r="A80" s="1" t="s">
        <v>289</v>
      </c>
      <c r="B80" s="23" t="s">
        <v>81</v>
      </c>
      <c r="C80" s="17">
        <v>751.74699999999996</v>
      </c>
      <c r="D80" s="17">
        <v>585.61099999999999</v>
      </c>
      <c r="E80" s="17">
        <v>128.54900000000001</v>
      </c>
      <c r="F80" s="17">
        <v>37.587000000000003</v>
      </c>
      <c r="G80" s="17">
        <v>0</v>
      </c>
      <c r="H80" s="17">
        <v>751.74699999999996</v>
      </c>
      <c r="I80" s="17">
        <v>585.61099999999999</v>
      </c>
      <c r="J80" s="17">
        <v>128.54900000000001</v>
      </c>
      <c r="K80" s="17">
        <v>37.587000000000003</v>
      </c>
      <c r="L80" s="17">
        <v>0</v>
      </c>
      <c r="M80" s="17">
        <v>751.74699999999996</v>
      </c>
      <c r="N80" s="17">
        <v>585.61099999999999</v>
      </c>
      <c r="O80" s="17">
        <v>128.54900000000001</v>
      </c>
      <c r="P80" s="17">
        <v>37.587000000000003</v>
      </c>
      <c r="Q80" s="17">
        <v>0</v>
      </c>
    </row>
    <row r="81" spans="1:17" s="13" customFormat="1" ht="22.5">
      <c r="A81" s="12" t="s">
        <v>290</v>
      </c>
      <c r="B81" s="21" t="s">
        <v>82</v>
      </c>
      <c r="C81" s="19">
        <v>132699.54500000001</v>
      </c>
      <c r="D81" s="19">
        <v>0</v>
      </c>
      <c r="E81" s="19">
        <v>0</v>
      </c>
      <c r="F81" s="19">
        <v>132699.54500000001</v>
      </c>
      <c r="G81" s="19">
        <v>0</v>
      </c>
      <c r="H81" s="19">
        <v>90413.858999999997</v>
      </c>
      <c r="I81" s="19">
        <v>0</v>
      </c>
      <c r="J81" s="19">
        <v>0</v>
      </c>
      <c r="K81" s="19">
        <v>90413.858999999997</v>
      </c>
      <c r="L81" s="19">
        <v>0</v>
      </c>
      <c r="M81" s="19">
        <v>90341.141000000003</v>
      </c>
      <c r="N81" s="19">
        <v>0</v>
      </c>
      <c r="O81" s="19">
        <v>0</v>
      </c>
      <c r="P81" s="19">
        <v>90341.141000000003</v>
      </c>
      <c r="Q81" s="19">
        <v>0</v>
      </c>
    </row>
    <row r="82" spans="1:17" s="15" customFormat="1" ht="22.5">
      <c r="A82" s="14" t="s">
        <v>291</v>
      </c>
      <c r="B82" s="22" t="s">
        <v>22</v>
      </c>
      <c r="C82" s="20">
        <v>132699.54500000001</v>
      </c>
      <c r="D82" s="20">
        <v>0</v>
      </c>
      <c r="E82" s="20">
        <v>0</v>
      </c>
      <c r="F82" s="20">
        <v>132699.54500000001</v>
      </c>
      <c r="G82" s="20">
        <v>0</v>
      </c>
      <c r="H82" s="20">
        <v>90413.858999999997</v>
      </c>
      <c r="I82" s="20">
        <v>0</v>
      </c>
      <c r="J82" s="20">
        <v>0</v>
      </c>
      <c r="K82" s="20">
        <v>90413.858999999997</v>
      </c>
      <c r="L82" s="20">
        <v>0</v>
      </c>
      <c r="M82" s="20">
        <v>90341.141000000003</v>
      </c>
      <c r="N82" s="20">
        <v>0</v>
      </c>
      <c r="O82" s="20">
        <v>0</v>
      </c>
      <c r="P82" s="20">
        <v>90341.141000000003</v>
      </c>
      <c r="Q82" s="20">
        <v>0</v>
      </c>
    </row>
    <row r="83" spans="1:17" ht="33.75">
      <c r="A83" s="1" t="s">
        <v>292</v>
      </c>
      <c r="B83" s="23" t="s">
        <v>24</v>
      </c>
      <c r="C83" s="17">
        <v>120210.482</v>
      </c>
      <c r="D83" s="17">
        <v>0</v>
      </c>
      <c r="E83" s="17">
        <v>0</v>
      </c>
      <c r="F83" s="17">
        <v>120210.482</v>
      </c>
      <c r="G83" s="17">
        <v>0</v>
      </c>
      <c r="H83" s="17">
        <v>82171.898000000001</v>
      </c>
      <c r="I83" s="17">
        <v>0</v>
      </c>
      <c r="J83" s="17">
        <v>0</v>
      </c>
      <c r="K83" s="17">
        <v>82171.898000000001</v>
      </c>
      <c r="L83" s="17">
        <v>0</v>
      </c>
      <c r="M83" s="17">
        <v>82171.898000000001</v>
      </c>
      <c r="N83" s="17">
        <v>0</v>
      </c>
      <c r="O83" s="17">
        <v>0</v>
      </c>
      <c r="P83" s="17">
        <v>82171.898000000001</v>
      </c>
      <c r="Q83" s="17">
        <v>0</v>
      </c>
    </row>
    <row r="84" spans="1:17" ht="22.5">
      <c r="A84" s="1" t="s">
        <v>293</v>
      </c>
      <c r="B84" s="23" t="s">
        <v>38</v>
      </c>
      <c r="C84" s="17">
        <v>4892.4340000000002</v>
      </c>
      <c r="D84" s="17">
        <v>0</v>
      </c>
      <c r="E84" s="17">
        <v>0</v>
      </c>
      <c r="F84" s="17">
        <v>4892.4340000000002</v>
      </c>
      <c r="G84" s="17">
        <v>0</v>
      </c>
      <c r="H84" s="17">
        <v>3337.1329999999998</v>
      </c>
      <c r="I84" s="17">
        <v>0</v>
      </c>
      <c r="J84" s="17">
        <v>0</v>
      </c>
      <c r="K84" s="17">
        <v>3337.1329999999998</v>
      </c>
      <c r="L84" s="17">
        <v>0</v>
      </c>
      <c r="M84" s="17">
        <v>3316.933</v>
      </c>
      <c r="N84" s="17">
        <v>0</v>
      </c>
      <c r="O84" s="17">
        <v>0</v>
      </c>
      <c r="P84" s="17">
        <v>3316.933</v>
      </c>
      <c r="Q84" s="17">
        <v>0</v>
      </c>
    </row>
    <row r="85" spans="1:17" ht="22.5">
      <c r="A85" s="1" t="s">
        <v>294</v>
      </c>
      <c r="B85" s="23" t="s">
        <v>83</v>
      </c>
      <c r="C85" s="17">
        <v>7596.6289999999999</v>
      </c>
      <c r="D85" s="17">
        <v>0</v>
      </c>
      <c r="E85" s="17">
        <v>0</v>
      </c>
      <c r="F85" s="17">
        <v>7596.6289999999999</v>
      </c>
      <c r="G85" s="17">
        <v>0</v>
      </c>
      <c r="H85" s="17">
        <v>4904.8280000000004</v>
      </c>
      <c r="I85" s="17">
        <v>0</v>
      </c>
      <c r="J85" s="17">
        <v>0</v>
      </c>
      <c r="K85" s="17">
        <v>4904.8280000000004</v>
      </c>
      <c r="L85" s="17">
        <v>0</v>
      </c>
      <c r="M85" s="17">
        <v>4852.3100000000004</v>
      </c>
      <c r="N85" s="17">
        <v>0</v>
      </c>
      <c r="O85" s="17">
        <v>0</v>
      </c>
      <c r="P85" s="17">
        <v>4852.3100000000004</v>
      </c>
      <c r="Q85" s="17">
        <v>0</v>
      </c>
    </row>
    <row r="86" spans="1:17" s="6" customFormat="1" ht="24.75" customHeight="1">
      <c r="A86" s="11" t="s">
        <v>295</v>
      </c>
      <c r="B86" s="9" t="s">
        <v>84</v>
      </c>
      <c r="C86" s="18">
        <v>1314902.916</v>
      </c>
      <c r="D86" s="18">
        <v>105496.71400000001</v>
      </c>
      <c r="E86" s="18">
        <v>844483.84499999997</v>
      </c>
      <c r="F86" s="18">
        <v>364922.35700000002</v>
      </c>
      <c r="G86" s="18">
        <v>0</v>
      </c>
      <c r="H86" s="18">
        <v>982329.55599999998</v>
      </c>
      <c r="I86" s="18">
        <v>70640.481</v>
      </c>
      <c r="J86" s="18">
        <v>676808.51800000004</v>
      </c>
      <c r="K86" s="18">
        <v>234880.557</v>
      </c>
      <c r="L86" s="18">
        <v>0</v>
      </c>
      <c r="M86" s="18">
        <v>982060.17</v>
      </c>
      <c r="N86" s="18">
        <v>70640.481</v>
      </c>
      <c r="O86" s="18">
        <v>676808.51800000004</v>
      </c>
      <c r="P86" s="18">
        <v>234611.171</v>
      </c>
      <c r="Q86" s="18">
        <v>0</v>
      </c>
    </row>
    <row r="87" spans="1:17" s="13" customFormat="1" ht="24.75" customHeight="1">
      <c r="A87" s="12" t="s">
        <v>296</v>
      </c>
      <c r="B87" s="21" t="s">
        <v>85</v>
      </c>
      <c r="C87" s="19">
        <v>1216330.42</v>
      </c>
      <c r="D87" s="19">
        <v>105496.71400000001</v>
      </c>
      <c r="E87" s="19">
        <v>791848.14899999998</v>
      </c>
      <c r="F87" s="19">
        <v>318985.55699999997</v>
      </c>
      <c r="G87" s="19">
        <v>0</v>
      </c>
      <c r="H87" s="19">
        <v>915266.37800000003</v>
      </c>
      <c r="I87" s="19">
        <v>70640.481</v>
      </c>
      <c r="J87" s="19">
        <v>641423.66799999995</v>
      </c>
      <c r="K87" s="19">
        <v>203202.22899999999</v>
      </c>
      <c r="L87" s="19">
        <v>0</v>
      </c>
      <c r="M87" s="19">
        <v>915266.37800000003</v>
      </c>
      <c r="N87" s="19">
        <v>70640.481</v>
      </c>
      <c r="O87" s="19">
        <v>641423.66799999995</v>
      </c>
      <c r="P87" s="19">
        <v>203202.22899999999</v>
      </c>
      <c r="Q87" s="19">
        <v>0</v>
      </c>
    </row>
    <row r="88" spans="1:17" s="15" customFormat="1" ht="22.5">
      <c r="A88" s="14" t="s">
        <v>297</v>
      </c>
      <c r="B88" s="22" t="s">
        <v>86</v>
      </c>
      <c r="C88" s="20">
        <v>200</v>
      </c>
      <c r="D88" s="20">
        <v>0</v>
      </c>
      <c r="E88" s="20">
        <v>0</v>
      </c>
      <c r="F88" s="20">
        <v>200</v>
      </c>
      <c r="G88" s="20">
        <v>0</v>
      </c>
      <c r="H88" s="20">
        <v>179.95599999999999</v>
      </c>
      <c r="I88" s="20">
        <v>0</v>
      </c>
      <c r="J88" s="20">
        <v>0</v>
      </c>
      <c r="K88" s="20">
        <v>179.95599999999999</v>
      </c>
      <c r="L88" s="20">
        <v>0</v>
      </c>
      <c r="M88" s="20">
        <v>179.95599999999999</v>
      </c>
      <c r="N88" s="20">
        <v>0</v>
      </c>
      <c r="O88" s="20">
        <v>0</v>
      </c>
      <c r="P88" s="20">
        <v>179.95599999999999</v>
      </c>
      <c r="Q88" s="20">
        <v>0</v>
      </c>
    </row>
    <row r="89" spans="1:17" ht="17.25" customHeight="1">
      <c r="A89" s="1" t="s">
        <v>298</v>
      </c>
      <c r="B89" s="23" t="s">
        <v>87</v>
      </c>
      <c r="C89" s="17">
        <v>200</v>
      </c>
      <c r="D89" s="17">
        <v>0</v>
      </c>
      <c r="E89" s="17">
        <v>0</v>
      </c>
      <c r="F89" s="17">
        <v>200</v>
      </c>
      <c r="G89" s="17">
        <v>0</v>
      </c>
      <c r="H89" s="17">
        <v>179.95599999999999</v>
      </c>
      <c r="I89" s="17">
        <v>0</v>
      </c>
      <c r="J89" s="17">
        <v>0</v>
      </c>
      <c r="K89" s="17">
        <v>179.95599999999999</v>
      </c>
      <c r="L89" s="17">
        <v>0</v>
      </c>
      <c r="M89" s="17">
        <v>179.95599999999999</v>
      </c>
      <c r="N89" s="17">
        <v>0</v>
      </c>
      <c r="O89" s="17">
        <v>0</v>
      </c>
      <c r="P89" s="17">
        <v>179.95599999999999</v>
      </c>
      <c r="Q89" s="17">
        <v>0</v>
      </c>
    </row>
    <row r="90" spans="1:17" s="15" customFormat="1" ht="56.25">
      <c r="A90" s="14" t="s">
        <v>299</v>
      </c>
      <c r="B90" s="22" t="s">
        <v>88</v>
      </c>
      <c r="C90" s="20">
        <v>1068516.7239999999</v>
      </c>
      <c r="D90" s="20">
        <v>102628.484</v>
      </c>
      <c r="E90" s="20">
        <v>723030.15700000001</v>
      </c>
      <c r="F90" s="20">
        <v>242858.08300000001</v>
      </c>
      <c r="G90" s="20">
        <v>0</v>
      </c>
      <c r="H90" s="20">
        <v>803538.03399999999</v>
      </c>
      <c r="I90" s="20">
        <v>68083.834000000003</v>
      </c>
      <c r="J90" s="20">
        <v>588434.61199999996</v>
      </c>
      <c r="K90" s="20">
        <v>147019.58799999999</v>
      </c>
      <c r="L90" s="20">
        <v>0</v>
      </c>
      <c r="M90" s="20">
        <v>803538.03399999999</v>
      </c>
      <c r="N90" s="20">
        <v>68083.834000000003</v>
      </c>
      <c r="O90" s="20">
        <v>588434.61199999996</v>
      </c>
      <c r="P90" s="20">
        <v>147019.58799999999</v>
      </c>
      <c r="Q90" s="20">
        <v>0</v>
      </c>
    </row>
    <row r="91" spans="1:17" ht="45">
      <c r="A91" s="1" t="s">
        <v>300</v>
      </c>
      <c r="B91" s="23" t="s">
        <v>89</v>
      </c>
      <c r="C91" s="17">
        <v>57616.252999999997</v>
      </c>
      <c r="D91" s="17">
        <v>0</v>
      </c>
      <c r="E91" s="17">
        <v>0</v>
      </c>
      <c r="F91" s="17">
        <v>57616.252999999997</v>
      </c>
      <c r="G91" s="17">
        <v>0</v>
      </c>
      <c r="H91" s="17">
        <v>38184.777000000002</v>
      </c>
      <c r="I91" s="17">
        <v>0</v>
      </c>
      <c r="J91" s="17">
        <v>0</v>
      </c>
      <c r="K91" s="17">
        <v>38184.777000000002</v>
      </c>
      <c r="L91" s="17">
        <v>0</v>
      </c>
      <c r="M91" s="17">
        <v>38184.777000000002</v>
      </c>
      <c r="N91" s="17">
        <v>0</v>
      </c>
      <c r="O91" s="17">
        <v>0</v>
      </c>
      <c r="P91" s="17">
        <v>38184.777000000002</v>
      </c>
      <c r="Q91" s="17">
        <v>0</v>
      </c>
    </row>
    <row r="92" spans="1:17" ht="78.75">
      <c r="A92" s="1" t="s">
        <v>301</v>
      </c>
      <c r="B92" s="23" t="s">
        <v>90</v>
      </c>
      <c r="C92" s="17">
        <v>1300</v>
      </c>
      <c r="D92" s="17">
        <v>0</v>
      </c>
      <c r="E92" s="17">
        <v>0</v>
      </c>
      <c r="F92" s="17">
        <v>1300</v>
      </c>
      <c r="G92" s="17">
        <v>0</v>
      </c>
      <c r="H92" s="17">
        <v>1300</v>
      </c>
      <c r="I92" s="17">
        <v>0</v>
      </c>
      <c r="J92" s="17">
        <v>0</v>
      </c>
      <c r="K92" s="17">
        <v>1300</v>
      </c>
      <c r="L92" s="17">
        <v>0</v>
      </c>
      <c r="M92" s="17">
        <v>1300</v>
      </c>
      <c r="N92" s="17">
        <v>0</v>
      </c>
      <c r="O92" s="17">
        <v>0</v>
      </c>
      <c r="P92" s="17">
        <v>1300</v>
      </c>
      <c r="Q92" s="17">
        <v>0</v>
      </c>
    </row>
    <row r="93" spans="1:17" ht="33.75">
      <c r="A93" s="1" t="s">
        <v>302</v>
      </c>
      <c r="B93" s="23" t="s">
        <v>24</v>
      </c>
      <c r="C93" s="17">
        <v>183941.83</v>
      </c>
      <c r="D93" s="17">
        <v>0</v>
      </c>
      <c r="E93" s="17">
        <v>0</v>
      </c>
      <c r="F93" s="17">
        <v>183941.83</v>
      </c>
      <c r="G93" s="17">
        <v>0</v>
      </c>
      <c r="H93" s="17">
        <v>107534.811</v>
      </c>
      <c r="I93" s="17">
        <v>0</v>
      </c>
      <c r="J93" s="17">
        <v>0</v>
      </c>
      <c r="K93" s="17">
        <v>107534.811</v>
      </c>
      <c r="L93" s="17">
        <v>0</v>
      </c>
      <c r="M93" s="17">
        <v>107534.811</v>
      </c>
      <c r="N93" s="17">
        <v>0</v>
      </c>
      <c r="O93" s="17">
        <v>0</v>
      </c>
      <c r="P93" s="17">
        <v>107534.811</v>
      </c>
      <c r="Q93" s="17">
        <v>0</v>
      </c>
    </row>
    <row r="94" spans="1:17" ht="122.25" customHeight="1">
      <c r="A94" s="1" t="s">
        <v>303</v>
      </c>
      <c r="B94" s="23" t="s">
        <v>91</v>
      </c>
      <c r="C94" s="17">
        <v>63960.75</v>
      </c>
      <c r="D94" s="17">
        <v>63960.75</v>
      </c>
      <c r="E94" s="17">
        <v>0</v>
      </c>
      <c r="F94" s="17">
        <v>0</v>
      </c>
      <c r="G94" s="17">
        <v>0</v>
      </c>
      <c r="H94" s="17">
        <v>44068.152999999998</v>
      </c>
      <c r="I94" s="17">
        <v>44068.152999999998</v>
      </c>
      <c r="J94" s="17">
        <v>0</v>
      </c>
      <c r="K94" s="17">
        <v>0</v>
      </c>
      <c r="L94" s="17">
        <v>0</v>
      </c>
      <c r="M94" s="17">
        <v>44068.152999999998</v>
      </c>
      <c r="N94" s="17">
        <v>44068.152999999998</v>
      </c>
      <c r="O94" s="17">
        <v>0</v>
      </c>
      <c r="P94" s="17">
        <v>0</v>
      </c>
      <c r="Q94" s="17">
        <v>0</v>
      </c>
    </row>
    <row r="95" spans="1:17" ht="135" customHeight="1">
      <c r="A95" s="1" t="s">
        <v>304</v>
      </c>
      <c r="B95" s="23" t="s">
        <v>92</v>
      </c>
      <c r="C95" s="17">
        <v>4946.2979999999998</v>
      </c>
      <c r="D95" s="17">
        <v>0</v>
      </c>
      <c r="E95" s="17">
        <v>4946.2979999999998</v>
      </c>
      <c r="F95" s="17">
        <v>0</v>
      </c>
      <c r="G95" s="17">
        <v>0</v>
      </c>
      <c r="H95" s="17">
        <v>3254.61</v>
      </c>
      <c r="I95" s="17">
        <v>0</v>
      </c>
      <c r="J95" s="17">
        <v>3254.61</v>
      </c>
      <c r="K95" s="17">
        <v>0</v>
      </c>
      <c r="L95" s="17">
        <v>0</v>
      </c>
      <c r="M95" s="17">
        <v>3254.61</v>
      </c>
      <c r="N95" s="17">
        <v>0</v>
      </c>
      <c r="O95" s="17">
        <v>3254.61</v>
      </c>
      <c r="P95" s="17">
        <v>0</v>
      </c>
      <c r="Q95" s="17">
        <v>0</v>
      </c>
    </row>
    <row r="96" spans="1:17" ht="168.75">
      <c r="A96" s="1" t="s">
        <v>305</v>
      </c>
      <c r="B96" s="23" t="s">
        <v>93</v>
      </c>
      <c r="C96" s="17">
        <v>697175.8</v>
      </c>
      <c r="D96" s="17">
        <v>0</v>
      </c>
      <c r="E96" s="17">
        <v>697175.8</v>
      </c>
      <c r="F96" s="17">
        <v>0</v>
      </c>
      <c r="G96" s="17">
        <v>0</v>
      </c>
      <c r="H96" s="17">
        <v>568048.02099999995</v>
      </c>
      <c r="I96" s="17">
        <v>0</v>
      </c>
      <c r="J96" s="17">
        <v>568048.02099999995</v>
      </c>
      <c r="K96" s="17">
        <v>0</v>
      </c>
      <c r="L96" s="17">
        <v>0</v>
      </c>
      <c r="M96" s="17">
        <v>568048.02099999995</v>
      </c>
      <c r="N96" s="17">
        <v>0</v>
      </c>
      <c r="O96" s="17">
        <v>568048.02099999995</v>
      </c>
      <c r="P96" s="17">
        <v>0</v>
      </c>
      <c r="Q96" s="17">
        <v>0</v>
      </c>
    </row>
    <row r="97" spans="1:17" ht="168.75">
      <c r="A97" s="1" t="s">
        <v>306</v>
      </c>
      <c r="B97" s="23" t="s">
        <v>94</v>
      </c>
      <c r="C97" s="17">
        <v>8670.6620000000003</v>
      </c>
      <c r="D97" s="17">
        <v>0</v>
      </c>
      <c r="E97" s="17">
        <v>8670.6620000000003</v>
      </c>
      <c r="F97" s="17">
        <v>0</v>
      </c>
      <c r="G97" s="17">
        <v>0</v>
      </c>
      <c r="H97" s="17">
        <v>8670.6620000000003</v>
      </c>
      <c r="I97" s="17">
        <v>0</v>
      </c>
      <c r="J97" s="17">
        <v>8670.6620000000003</v>
      </c>
      <c r="K97" s="17">
        <v>0</v>
      </c>
      <c r="L97" s="17">
        <v>0</v>
      </c>
      <c r="M97" s="17">
        <v>8670.6620000000003</v>
      </c>
      <c r="N97" s="17">
        <v>0</v>
      </c>
      <c r="O97" s="17">
        <v>8670.6620000000003</v>
      </c>
      <c r="P97" s="17">
        <v>0</v>
      </c>
      <c r="Q97" s="17">
        <v>0</v>
      </c>
    </row>
    <row r="98" spans="1:17" ht="180">
      <c r="A98" s="1" t="s">
        <v>307</v>
      </c>
      <c r="B98" s="23" t="s">
        <v>95</v>
      </c>
      <c r="C98" s="17">
        <v>3207.26</v>
      </c>
      <c r="D98" s="17">
        <v>0</v>
      </c>
      <c r="E98" s="17">
        <v>3207.26</v>
      </c>
      <c r="F98" s="17">
        <v>0</v>
      </c>
      <c r="G98" s="17">
        <v>0</v>
      </c>
      <c r="H98" s="17">
        <v>2903.1260000000002</v>
      </c>
      <c r="I98" s="17">
        <v>0</v>
      </c>
      <c r="J98" s="17">
        <v>2903.1260000000002</v>
      </c>
      <c r="K98" s="17">
        <v>0</v>
      </c>
      <c r="L98" s="17">
        <v>0</v>
      </c>
      <c r="M98" s="17">
        <v>2903.1260000000002</v>
      </c>
      <c r="N98" s="17">
        <v>0</v>
      </c>
      <c r="O98" s="17">
        <v>2903.1260000000002</v>
      </c>
      <c r="P98" s="17">
        <v>0</v>
      </c>
      <c r="Q98" s="17">
        <v>0</v>
      </c>
    </row>
    <row r="99" spans="1:17" ht="56.25">
      <c r="A99" s="1" t="s">
        <v>308</v>
      </c>
      <c r="B99" s="23" t="s">
        <v>96</v>
      </c>
      <c r="C99" s="17">
        <v>46774.7</v>
      </c>
      <c r="D99" s="17">
        <v>38355.254000000001</v>
      </c>
      <c r="E99" s="17">
        <v>8419.4459999999999</v>
      </c>
      <c r="F99" s="17">
        <v>0</v>
      </c>
      <c r="G99" s="17">
        <v>0</v>
      </c>
      <c r="H99" s="17">
        <v>29192.148000000001</v>
      </c>
      <c r="I99" s="17">
        <v>23937.561000000002</v>
      </c>
      <c r="J99" s="17">
        <v>5254.5870000000004</v>
      </c>
      <c r="K99" s="17">
        <v>0</v>
      </c>
      <c r="L99" s="17">
        <v>0</v>
      </c>
      <c r="M99" s="17">
        <v>29192.148000000001</v>
      </c>
      <c r="N99" s="17">
        <v>23937.561000000002</v>
      </c>
      <c r="O99" s="17">
        <v>5254.5870000000004</v>
      </c>
      <c r="P99" s="17">
        <v>0</v>
      </c>
      <c r="Q99" s="17">
        <v>0</v>
      </c>
    </row>
    <row r="100" spans="1:17" ht="123.75">
      <c r="A100" s="1" t="s">
        <v>309</v>
      </c>
      <c r="B100" s="23" t="s">
        <v>97</v>
      </c>
      <c r="C100" s="17">
        <v>586.52599999999995</v>
      </c>
      <c r="D100" s="17">
        <v>0</v>
      </c>
      <c r="E100" s="17">
        <v>586.52599999999995</v>
      </c>
      <c r="F100" s="17">
        <v>0</v>
      </c>
      <c r="G100" s="17">
        <v>0</v>
      </c>
      <c r="H100" s="17">
        <v>297.565</v>
      </c>
      <c r="I100" s="17">
        <v>0</v>
      </c>
      <c r="J100" s="17">
        <v>297.565</v>
      </c>
      <c r="K100" s="17">
        <v>0</v>
      </c>
      <c r="L100" s="17">
        <v>0</v>
      </c>
      <c r="M100" s="17">
        <v>297.565</v>
      </c>
      <c r="N100" s="17">
        <v>0</v>
      </c>
      <c r="O100" s="17">
        <v>297.565</v>
      </c>
      <c r="P100" s="17">
        <v>0</v>
      </c>
      <c r="Q100" s="17">
        <v>0</v>
      </c>
    </row>
    <row r="101" spans="1:17" ht="123.75">
      <c r="A101" s="1" t="s">
        <v>310</v>
      </c>
      <c r="B101" s="23" t="s">
        <v>98</v>
      </c>
      <c r="C101" s="17">
        <v>24.164999999999999</v>
      </c>
      <c r="D101" s="17">
        <v>0</v>
      </c>
      <c r="E101" s="17">
        <v>24.164999999999999</v>
      </c>
      <c r="F101" s="17">
        <v>0</v>
      </c>
      <c r="G101" s="17">
        <v>0</v>
      </c>
      <c r="H101" s="17">
        <v>6.0410000000000004</v>
      </c>
      <c r="I101" s="17">
        <v>0</v>
      </c>
      <c r="J101" s="17">
        <v>6.0410000000000004</v>
      </c>
      <c r="K101" s="17">
        <v>0</v>
      </c>
      <c r="L101" s="17">
        <v>0</v>
      </c>
      <c r="M101" s="17">
        <v>6.0410000000000004</v>
      </c>
      <c r="N101" s="17">
        <v>0</v>
      </c>
      <c r="O101" s="17">
        <v>6.0410000000000004</v>
      </c>
      <c r="P101" s="17">
        <v>0</v>
      </c>
      <c r="Q101" s="17">
        <v>0</v>
      </c>
    </row>
    <row r="102" spans="1:17" ht="137.25" customHeight="1">
      <c r="A102" s="1" t="s">
        <v>311</v>
      </c>
      <c r="B102" s="23" t="s">
        <v>99</v>
      </c>
      <c r="C102" s="17">
        <v>312.48</v>
      </c>
      <c r="D102" s="17">
        <v>312.48</v>
      </c>
      <c r="E102" s="17">
        <v>0</v>
      </c>
      <c r="F102" s="17">
        <v>0</v>
      </c>
      <c r="G102" s="17">
        <v>0</v>
      </c>
      <c r="H102" s="17">
        <v>78.12</v>
      </c>
      <c r="I102" s="17">
        <v>78.12</v>
      </c>
      <c r="J102" s="17">
        <v>0</v>
      </c>
      <c r="K102" s="17">
        <v>0</v>
      </c>
      <c r="L102" s="17">
        <v>0</v>
      </c>
      <c r="M102" s="17">
        <v>78.12</v>
      </c>
      <c r="N102" s="17">
        <v>78.12</v>
      </c>
      <c r="O102" s="17">
        <v>0</v>
      </c>
      <c r="P102" s="17">
        <v>0</v>
      </c>
      <c r="Q102" s="17">
        <v>0</v>
      </c>
    </row>
    <row r="103" spans="1:17" s="15" customFormat="1" ht="22.5">
      <c r="A103" s="14" t="s">
        <v>312</v>
      </c>
      <c r="B103" s="22" t="s">
        <v>100</v>
      </c>
      <c r="C103" s="20">
        <v>6049.1019999999999</v>
      </c>
      <c r="D103" s="20">
        <v>0</v>
      </c>
      <c r="E103" s="20">
        <v>0</v>
      </c>
      <c r="F103" s="20">
        <v>6049.1019999999999</v>
      </c>
      <c r="G103" s="20">
        <v>0</v>
      </c>
      <c r="H103" s="20">
        <v>3213.7779999999998</v>
      </c>
      <c r="I103" s="20">
        <v>0</v>
      </c>
      <c r="J103" s="20">
        <v>0</v>
      </c>
      <c r="K103" s="20">
        <v>3213.7779999999998</v>
      </c>
      <c r="L103" s="20">
        <v>0</v>
      </c>
      <c r="M103" s="20">
        <v>3213.7779999999998</v>
      </c>
      <c r="N103" s="20">
        <v>0</v>
      </c>
      <c r="O103" s="20">
        <v>0</v>
      </c>
      <c r="P103" s="20">
        <v>3213.7779999999998</v>
      </c>
      <c r="Q103" s="20">
        <v>0</v>
      </c>
    </row>
    <row r="104" spans="1:17" ht="13.5" customHeight="1">
      <c r="A104" s="1" t="s">
        <v>313</v>
      </c>
      <c r="B104" s="23" t="s">
        <v>101</v>
      </c>
      <c r="C104" s="17">
        <v>270</v>
      </c>
      <c r="D104" s="17">
        <v>0</v>
      </c>
      <c r="E104" s="17">
        <v>0</v>
      </c>
      <c r="F104" s="17">
        <v>270</v>
      </c>
      <c r="G104" s="17">
        <v>0</v>
      </c>
      <c r="H104" s="17">
        <v>180</v>
      </c>
      <c r="I104" s="17">
        <v>0</v>
      </c>
      <c r="J104" s="17">
        <v>0</v>
      </c>
      <c r="K104" s="17">
        <v>180</v>
      </c>
      <c r="L104" s="17">
        <v>0</v>
      </c>
      <c r="M104" s="17">
        <v>180</v>
      </c>
      <c r="N104" s="17">
        <v>0</v>
      </c>
      <c r="O104" s="17">
        <v>0</v>
      </c>
      <c r="P104" s="17">
        <v>180</v>
      </c>
      <c r="Q104" s="17">
        <v>0</v>
      </c>
    </row>
    <row r="105" spans="1:17" ht="33.75">
      <c r="A105" s="1" t="s">
        <v>314</v>
      </c>
      <c r="B105" s="23" t="s">
        <v>102</v>
      </c>
      <c r="C105" s="17">
        <v>5779.1019999999999</v>
      </c>
      <c r="D105" s="17">
        <v>0</v>
      </c>
      <c r="E105" s="17">
        <v>0</v>
      </c>
      <c r="F105" s="17">
        <v>5779.1019999999999</v>
      </c>
      <c r="G105" s="17">
        <v>0</v>
      </c>
      <c r="H105" s="17">
        <v>3033.7779999999998</v>
      </c>
      <c r="I105" s="17">
        <v>0</v>
      </c>
      <c r="J105" s="17">
        <v>0</v>
      </c>
      <c r="K105" s="17">
        <v>3033.7779999999998</v>
      </c>
      <c r="L105" s="17">
        <v>0</v>
      </c>
      <c r="M105" s="17">
        <v>3033.7779999999998</v>
      </c>
      <c r="N105" s="17">
        <v>0</v>
      </c>
      <c r="O105" s="17">
        <v>0</v>
      </c>
      <c r="P105" s="17">
        <v>3033.7779999999998</v>
      </c>
      <c r="Q105" s="17">
        <v>0</v>
      </c>
    </row>
    <row r="106" spans="1:17" s="15" customFormat="1" ht="22.5">
      <c r="A106" s="14" t="s">
        <v>315</v>
      </c>
      <c r="B106" s="22" t="s">
        <v>103</v>
      </c>
      <c r="C106" s="20">
        <v>54455.544999999998</v>
      </c>
      <c r="D106" s="20">
        <v>0</v>
      </c>
      <c r="E106" s="20">
        <v>15899.04</v>
      </c>
      <c r="F106" s="20">
        <v>38556.504999999997</v>
      </c>
      <c r="G106" s="20">
        <v>0</v>
      </c>
      <c r="H106" s="20">
        <v>39297.285000000003</v>
      </c>
      <c r="I106" s="20">
        <v>0</v>
      </c>
      <c r="J106" s="20">
        <v>15899.04</v>
      </c>
      <c r="K106" s="20">
        <v>23398.244999999999</v>
      </c>
      <c r="L106" s="20">
        <v>0</v>
      </c>
      <c r="M106" s="20">
        <v>39297.285000000003</v>
      </c>
      <c r="N106" s="20">
        <v>0</v>
      </c>
      <c r="O106" s="20">
        <v>15899.04</v>
      </c>
      <c r="P106" s="20">
        <v>23398.244999999999</v>
      </c>
      <c r="Q106" s="20">
        <v>0</v>
      </c>
    </row>
    <row r="107" spans="1:17" ht="33.75">
      <c r="A107" s="1" t="s">
        <v>316</v>
      </c>
      <c r="B107" s="23" t="s">
        <v>104</v>
      </c>
      <c r="C107" s="17">
        <v>24028.092000000001</v>
      </c>
      <c r="D107" s="17">
        <v>0</v>
      </c>
      <c r="E107" s="17">
        <v>0</v>
      </c>
      <c r="F107" s="17">
        <v>24028.092000000001</v>
      </c>
      <c r="G107" s="17">
        <v>0</v>
      </c>
      <c r="H107" s="17">
        <v>10454.592000000001</v>
      </c>
      <c r="I107" s="17">
        <v>0</v>
      </c>
      <c r="J107" s="17">
        <v>0</v>
      </c>
      <c r="K107" s="17">
        <v>10454.592000000001</v>
      </c>
      <c r="L107" s="17">
        <v>0</v>
      </c>
      <c r="M107" s="17">
        <v>10454.592000000001</v>
      </c>
      <c r="N107" s="17">
        <v>0</v>
      </c>
      <c r="O107" s="17">
        <v>0</v>
      </c>
      <c r="P107" s="17">
        <v>10454.592000000001</v>
      </c>
      <c r="Q107" s="17">
        <v>0</v>
      </c>
    </row>
    <row r="108" spans="1:17" ht="33.75">
      <c r="A108" s="1" t="s">
        <v>317</v>
      </c>
      <c r="B108" s="23" t="s">
        <v>105</v>
      </c>
      <c r="C108" s="17">
        <v>200</v>
      </c>
      <c r="D108" s="17">
        <v>0</v>
      </c>
      <c r="E108" s="17">
        <v>0</v>
      </c>
      <c r="F108" s="17">
        <v>200</v>
      </c>
      <c r="G108" s="17">
        <v>0</v>
      </c>
      <c r="H108" s="17">
        <v>123.426</v>
      </c>
      <c r="I108" s="17">
        <v>0</v>
      </c>
      <c r="J108" s="17">
        <v>0</v>
      </c>
      <c r="K108" s="17">
        <v>123.426</v>
      </c>
      <c r="L108" s="17">
        <v>0</v>
      </c>
      <c r="M108" s="17">
        <v>123.426</v>
      </c>
      <c r="N108" s="17">
        <v>0</v>
      </c>
      <c r="O108" s="17">
        <v>0</v>
      </c>
      <c r="P108" s="17">
        <v>123.426</v>
      </c>
      <c r="Q108" s="17">
        <v>0</v>
      </c>
    </row>
    <row r="109" spans="1:17" ht="33.75">
      <c r="A109" s="1" t="s">
        <v>318</v>
      </c>
      <c r="B109" s="23" t="s">
        <v>106</v>
      </c>
      <c r="C109" s="17">
        <v>6238.768</v>
      </c>
      <c r="D109" s="17">
        <v>0</v>
      </c>
      <c r="E109" s="17">
        <v>5926.83</v>
      </c>
      <c r="F109" s="17">
        <v>311.93799999999999</v>
      </c>
      <c r="G109" s="17">
        <v>0</v>
      </c>
      <c r="H109" s="17">
        <v>6238.768</v>
      </c>
      <c r="I109" s="17">
        <v>0</v>
      </c>
      <c r="J109" s="17">
        <v>5926.83</v>
      </c>
      <c r="K109" s="17">
        <v>311.93799999999999</v>
      </c>
      <c r="L109" s="17">
        <v>0</v>
      </c>
      <c r="M109" s="17">
        <v>6238.768</v>
      </c>
      <c r="N109" s="17">
        <v>0</v>
      </c>
      <c r="O109" s="17">
        <v>5926.83</v>
      </c>
      <c r="P109" s="17">
        <v>311.93799999999999</v>
      </c>
      <c r="Q109" s="17">
        <v>0</v>
      </c>
    </row>
    <row r="110" spans="1:17" ht="33.75">
      <c r="A110" s="1" t="s">
        <v>319</v>
      </c>
      <c r="B110" s="23" t="s">
        <v>107</v>
      </c>
      <c r="C110" s="17">
        <v>13491.621999999999</v>
      </c>
      <c r="D110" s="17">
        <v>0</v>
      </c>
      <c r="E110" s="17">
        <v>0</v>
      </c>
      <c r="F110" s="17">
        <v>13491.621999999999</v>
      </c>
      <c r="G110" s="17">
        <v>0</v>
      </c>
      <c r="H110" s="17">
        <v>11983.436</v>
      </c>
      <c r="I110" s="17">
        <v>0</v>
      </c>
      <c r="J110" s="17">
        <v>0</v>
      </c>
      <c r="K110" s="17">
        <v>11983.436</v>
      </c>
      <c r="L110" s="17">
        <v>0</v>
      </c>
      <c r="M110" s="17">
        <v>11983.436</v>
      </c>
      <c r="N110" s="17">
        <v>0</v>
      </c>
      <c r="O110" s="17">
        <v>0</v>
      </c>
      <c r="P110" s="17">
        <v>11983.436</v>
      </c>
      <c r="Q110" s="17">
        <v>0</v>
      </c>
    </row>
    <row r="111" spans="1:17" ht="37.5" customHeight="1">
      <c r="A111" s="1" t="s">
        <v>320</v>
      </c>
      <c r="B111" s="23" t="s">
        <v>108</v>
      </c>
      <c r="C111" s="17">
        <v>2105.2629999999999</v>
      </c>
      <c r="D111" s="17">
        <v>0</v>
      </c>
      <c r="E111" s="17">
        <v>2000</v>
      </c>
      <c r="F111" s="17">
        <v>105.26300000000001</v>
      </c>
      <c r="G111" s="17">
        <v>0</v>
      </c>
      <c r="H111" s="17">
        <v>2105.2629999999999</v>
      </c>
      <c r="I111" s="17">
        <v>0</v>
      </c>
      <c r="J111" s="17">
        <v>2000</v>
      </c>
      <c r="K111" s="17">
        <v>105.26300000000001</v>
      </c>
      <c r="L111" s="17">
        <v>0</v>
      </c>
      <c r="M111" s="17">
        <v>2105.2629999999999</v>
      </c>
      <c r="N111" s="17">
        <v>0</v>
      </c>
      <c r="O111" s="17">
        <v>2000</v>
      </c>
      <c r="P111" s="17">
        <v>105.26300000000001</v>
      </c>
      <c r="Q111" s="17">
        <v>0</v>
      </c>
    </row>
    <row r="112" spans="1:17" ht="56.25">
      <c r="A112" s="1" t="s">
        <v>321</v>
      </c>
      <c r="B112" s="23" t="s">
        <v>109</v>
      </c>
      <c r="C112" s="17">
        <v>8391.7999999999993</v>
      </c>
      <c r="D112" s="17">
        <v>0</v>
      </c>
      <c r="E112" s="17">
        <v>7972.21</v>
      </c>
      <c r="F112" s="17">
        <v>419.59</v>
      </c>
      <c r="G112" s="17">
        <v>0</v>
      </c>
      <c r="H112" s="17">
        <v>8391.7999999999993</v>
      </c>
      <c r="I112" s="17">
        <v>0</v>
      </c>
      <c r="J112" s="17">
        <v>7972.21</v>
      </c>
      <c r="K112" s="17">
        <v>419.59</v>
      </c>
      <c r="L112" s="17">
        <v>0</v>
      </c>
      <c r="M112" s="17">
        <v>8391.7999999999993</v>
      </c>
      <c r="N112" s="17">
        <v>0</v>
      </c>
      <c r="O112" s="17">
        <v>7972.21</v>
      </c>
      <c r="P112" s="17">
        <v>419.59</v>
      </c>
      <c r="Q112" s="17">
        <v>0</v>
      </c>
    </row>
    <row r="113" spans="1:17" s="15" customFormat="1" ht="36.75" customHeight="1">
      <c r="A113" s="14" t="s">
        <v>322</v>
      </c>
      <c r="B113" s="22" t="s">
        <v>110</v>
      </c>
      <c r="C113" s="20">
        <v>52830.243999999999</v>
      </c>
      <c r="D113" s="20">
        <v>0</v>
      </c>
      <c r="E113" s="20">
        <v>52830.243999999999</v>
      </c>
      <c r="F113" s="20">
        <v>0</v>
      </c>
      <c r="G113" s="20">
        <v>0</v>
      </c>
      <c r="H113" s="20">
        <v>37010.944000000003</v>
      </c>
      <c r="I113" s="20">
        <v>0</v>
      </c>
      <c r="J113" s="20">
        <v>37010.944000000003</v>
      </c>
      <c r="K113" s="20">
        <v>0</v>
      </c>
      <c r="L113" s="20">
        <v>0</v>
      </c>
      <c r="M113" s="20">
        <v>37010.944000000003</v>
      </c>
      <c r="N113" s="20">
        <v>0</v>
      </c>
      <c r="O113" s="20">
        <v>37010.944000000003</v>
      </c>
      <c r="P113" s="20">
        <v>0</v>
      </c>
      <c r="Q113" s="20">
        <v>0</v>
      </c>
    </row>
    <row r="114" spans="1:17" ht="56.25">
      <c r="A114" s="1" t="s">
        <v>323</v>
      </c>
      <c r="B114" s="23" t="s">
        <v>111</v>
      </c>
      <c r="C114" s="17">
        <v>52830.243999999999</v>
      </c>
      <c r="D114" s="17">
        <v>0</v>
      </c>
      <c r="E114" s="17">
        <v>52830.243999999999</v>
      </c>
      <c r="F114" s="17">
        <v>0</v>
      </c>
      <c r="G114" s="17">
        <v>0</v>
      </c>
      <c r="H114" s="17">
        <v>37010.944000000003</v>
      </c>
      <c r="I114" s="17">
        <v>0</v>
      </c>
      <c r="J114" s="17">
        <v>37010.944000000003</v>
      </c>
      <c r="K114" s="17">
        <v>0</v>
      </c>
      <c r="L114" s="17">
        <v>0</v>
      </c>
      <c r="M114" s="17">
        <v>37010.944000000003</v>
      </c>
      <c r="N114" s="17">
        <v>0</v>
      </c>
      <c r="O114" s="17">
        <v>37010.944000000003</v>
      </c>
      <c r="P114" s="17">
        <v>0</v>
      </c>
      <c r="Q114" s="17">
        <v>0</v>
      </c>
    </row>
    <row r="115" spans="1:17" s="15" customFormat="1" ht="33.75">
      <c r="A115" s="14" t="s">
        <v>324</v>
      </c>
      <c r="B115" s="22" t="s">
        <v>112</v>
      </c>
      <c r="C115" s="20">
        <v>5394.6670000000004</v>
      </c>
      <c r="D115" s="20">
        <v>0</v>
      </c>
      <c r="E115" s="20">
        <v>0</v>
      </c>
      <c r="F115" s="20">
        <v>5394.6670000000004</v>
      </c>
      <c r="G115" s="20">
        <v>0</v>
      </c>
      <c r="H115" s="20">
        <v>5394.6670000000004</v>
      </c>
      <c r="I115" s="20">
        <v>0</v>
      </c>
      <c r="J115" s="20">
        <v>0</v>
      </c>
      <c r="K115" s="20">
        <v>5394.6670000000004</v>
      </c>
      <c r="L115" s="20">
        <v>0</v>
      </c>
      <c r="M115" s="20">
        <v>5394.6670000000004</v>
      </c>
      <c r="N115" s="20">
        <v>0</v>
      </c>
      <c r="O115" s="20">
        <v>0</v>
      </c>
      <c r="P115" s="20">
        <v>5394.6670000000004</v>
      </c>
      <c r="Q115" s="20">
        <v>0</v>
      </c>
    </row>
    <row r="116" spans="1:17" ht="59.25" customHeight="1">
      <c r="A116" s="1" t="s">
        <v>325</v>
      </c>
      <c r="B116" s="23" t="s">
        <v>113</v>
      </c>
      <c r="C116" s="17">
        <v>5394.6670000000004</v>
      </c>
      <c r="D116" s="17">
        <v>0</v>
      </c>
      <c r="E116" s="17">
        <v>0</v>
      </c>
      <c r="F116" s="17">
        <v>5394.6670000000004</v>
      </c>
      <c r="G116" s="17">
        <v>0</v>
      </c>
      <c r="H116" s="17">
        <v>5394.6670000000004</v>
      </c>
      <c r="I116" s="17">
        <v>0</v>
      </c>
      <c r="J116" s="17">
        <v>0</v>
      </c>
      <c r="K116" s="17">
        <v>5394.6670000000004</v>
      </c>
      <c r="L116" s="17">
        <v>0</v>
      </c>
      <c r="M116" s="17">
        <v>5394.6670000000004</v>
      </c>
      <c r="N116" s="17">
        <v>0</v>
      </c>
      <c r="O116" s="17">
        <v>0</v>
      </c>
      <c r="P116" s="17">
        <v>5394.6670000000004</v>
      </c>
      <c r="Q116" s="17">
        <v>0</v>
      </c>
    </row>
    <row r="117" spans="1:17" s="15" customFormat="1" ht="45">
      <c r="A117" s="14" t="s">
        <v>326</v>
      </c>
      <c r="B117" s="22" t="s">
        <v>114</v>
      </c>
      <c r="C117" s="20">
        <v>25927.200000000001</v>
      </c>
      <c r="D117" s="20">
        <v>0</v>
      </c>
      <c r="E117" s="20">
        <v>0</v>
      </c>
      <c r="F117" s="20">
        <v>25927.200000000001</v>
      </c>
      <c r="G117" s="20">
        <v>0</v>
      </c>
      <c r="H117" s="20">
        <v>23995.994999999999</v>
      </c>
      <c r="I117" s="20">
        <v>0</v>
      </c>
      <c r="J117" s="20">
        <v>0</v>
      </c>
      <c r="K117" s="20">
        <v>23995.994999999999</v>
      </c>
      <c r="L117" s="20">
        <v>0</v>
      </c>
      <c r="M117" s="20">
        <v>23995.994999999999</v>
      </c>
      <c r="N117" s="20">
        <v>0</v>
      </c>
      <c r="O117" s="20">
        <v>0</v>
      </c>
      <c r="P117" s="20">
        <v>23995.994999999999</v>
      </c>
      <c r="Q117" s="20">
        <v>0</v>
      </c>
    </row>
    <row r="118" spans="1:17" ht="115.5" customHeight="1">
      <c r="A118" s="1" t="s">
        <v>327</v>
      </c>
      <c r="B118" s="23" t="s">
        <v>115</v>
      </c>
      <c r="C118" s="17">
        <v>25927.200000000001</v>
      </c>
      <c r="D118" s="17">
        <v>0</v>
      </c>
      <c r="E118" s="17">
        <v>0</v>
      </c>
      <c r="F118" s="17">
        <v>25927.200000000001</v>
      </c>
      <c r="G118" s="17">
        <v>0</v>
      </c>
      <c r="H118" s="17">
        <v>23995.994999999999</v>
      </c>
      <c r="I118" s="17">
        <v>0</v>
      </c>
      <c r="J118" s="17">
        <v>0</v>
      </c>
      <c r="K118" s="17">
        <v>23995.994999999999</v>
      </c>
      <c r="L118" s="17">
        <v>0</v>
      </c>
      <c r="M118" s="17">
        <v>23995.994999999999</v>
      </c>
      <c r="N118" s="17">
        <v>0</v>
      </c>
      <c r="O118" s="17">
        <v>0</v>
      </c>
      <c r="P118" s="17">
        <v>23995.994999999999</v>
      </c>
      <c r="Q118" s="17">
        <v>0</v>
      </c>
    </row>
    <row r="119" spans="1:17" s="15" customFormat="1" ht="22.5">
      <c r="A119" s="14" t="s">
        <v>328</v>
      </c>
      <c r="B119" s="22" t="s">
        <v>116</v>
      </c>
      <c r="C119" s="20">
        <v>2956.9380000000001</v>
      </c>
      <c r="D119" s="20">
        <v>2868.23</v>
      </c>
      <c r="E119" s="20">
        <v>88.707999999999998</v>
      </c>
      <c r="F119" s="20">
        <v>0</v>
      </c>
      <c r="G119" s="20">
        <v>0</v>
      </c>
      <c r="H119" s="20">
        <v>2635.7190000000001</v>
      </c>
      <c r="I119" s="20">
        <v>2556.6469999999999</v>
      </c>
      <c r="J119" s="20">
        <v>79.072000000000003</v>
      </c>
      <c r="K119" s="20">
        <v>0</v>
      </c>
      <c r="L119" s="20">
        <v>0</v>
      </c>
      <c r="M119" s="20">
        <v>2635.7190000000001</v>
      </c>
      <c r="N119" s="20">
        <v>2556.6469999999999</v>
      </c>
      <c r="O119" s="20">
        <v>79.072000000000003</v>
      </c>
      <c r="P119" s="20">
        <v>0</v>
      </c>
      <c r="Q119" s="20">
        <v>0</v>
      </c>
    </row>
    <row r="120" spans="1:17" ht="67.5">
      <c r="A120" s="1" t="s">
        <v>329</v>
      </c>
      <c r="B120" s="23" t="s">
        <v>117</v>
      </c>
      <c r="C120" s="17">
        <v>2956.9380000000001</v>
      </c>
      <c r="D120" s="17">
        <v>2868.23</v>
      </c>
      <c r="E120" s="17">
        <v>88.707999999999998</v>
      </c>
      <c r="F120" s="17">
        <v>0</v>
      </c>
      <c r="G120" s="17">
        <v>0</v>
      </c>
      <c r="H120" s="17">
        <v>2635.7190000000001</v>
      </c>
      <c r="I120" s="17">
        <v>2556.6469999999999</v>
      </c>
      <c r="J120" s="17">
        <v>79.072000000000003</v>
      </c>
      <c r="K120" s="17">
        <v>0</v>
      </c>
      <c r="L120" s="17">
        <v>0</v>
      </c>
      <c r="M120" s="17">
        <v>2635.7190000000001</v>
      </c>
      <c r="N120" s="17">
        <v>2556.6469999999999</v>
      </c>
      <c r="O120" s="17">
        <v>79.072000000000003</v>
      </c>
      <c r="P120" s="17">
        <v>0</v>
      </c>
      <c r="Q120" s="17">
        <v>0</v>
      </c>
    </row>
    <row r="121" spans="1:17" s="13" customFormat="1" ht="22.5">
      <c r="A121" s="12" t="s">
        <v>330</v>
      </c>
      <c r="B121" s="21" t="s">
        <v>118</v>
      </c>
      <c r="C121" s="19">
        <v>46824.684000000001</v>
      </c>
      <c r="D121" s="19">
        <v>0</v>
      </c>
      <c r="E121" s="19">
        <v>45887.375</v>
      </c>
      <c r="F121" s="19">
        <v>937.30899999999997</v>
      </c>
      <c r="G121" s="19">
        <v>0</v>
      </c>
      <c r="H121" s="19">
        <v>31587.803</v>
      </c>
      <c r="I121" s="19">
        <v>0</v>
      </c>
      <c r="J121" s="19">
        <v>30866.118999999999</v>
      </c>
      <c r="K121" s="19">
        <v>721.68399999999997</v>
      </c>
      <c r="L121" s="19">
        <v>0</v>
      </c>
      <c r="M121" s="19">
        <v>31587.803</v>
      </c>
      <c r="N121" s="19">
        <v>0</v>
      </c>
      <c r="O121" s="19">
        <v>30866.118999999999</v>
      </c>
      <c r="P121" s="19">
        <v>721.68399999999997</v>
      </c>
      <c r="Q121" s="19">
        <v>0</v>
      </c>
    </row>
    <row r="122" spans="1:17" s="15" customFormat="1" ht="45">
      <c r="A122" s="14" t="s">
        <v>331</v>
      </c>
      <c r="B122" s="22" t="s">
        <v>119</v>
      </c>
      <c r="C122" s="20">
        <v>7060.2650000000003</v>
      </c>
      <c r="D122" s="20">
        <v>0</v>
      </c>
      <c r="E122" s="20">
        <v>6707.2520000000004</v>
      </c>
      <c r="F122" s="20">
        <v>353.01299999999998</v>
      </c>
      <c r="G122" s="20">
        <v>0</v>
      </c>
      <c r="H122" s="20">
        <v>5168.45</v>
      </c>
      <c r="I122" s="20">
        <v>0</v>
      </c>
      <c r="J122" s="20">
        <v>4910.027</v>
      </c>
      <c r="K122" s="20">
        <v>258.423</v>
      </c>
      <c r="L122" s="20">
        <v>0</v>
      </c>
      <c r="M122" s="20">
        <v>5168.45</v>
      </c>
      <c r="N122" s="20">
        <v>0</v>
      </c>
      <c r="O122" s="20">
        <v>4910.027</v>
      </c>
      <c r="P122" s="20">
        <v>258.423</v>
      </c>
      <c r="Q122" s="20">
        <v>0</v>
      </c>
    </row>
    <row r="123" spans="1:17" ht="45">
      <c r="A123" s="1" t="s">
        <v>332</v>
      </c>
      <c r="B123" s="23" t="s">
        <v>120</v>
      </c>
      <c r="C123" s="17">
        <v>7060.2650000000003</v>
      </c>
      <c r="D123" s="17">
        <v>0</v>
      </c>
      <c r="E123" s="17">
        <v>6707.2520000000004</v>
      </c>
      <c r="F123" s="17">
        <v>353.01299999999998</v>
      </c>
      <c r="G123" s="17">
        <v>0</v>
      </c>
      <c r="H123" s="17">
        <v>5168.45</v>
      </c>
      <c r="I123" s="17">
        <v>0</v>
      </c>
      <c r="J123" s="17">
        <v>4910.027</v>
      </c>
      <c r="K123" s="17">
        <v>258.423</v>
      </c>
      <c r="L123" s="17">
        <v>0</v>
      </c>
      <c r="M123" s="17">
        <v>5168.45</v>
      </c>
      <c r="N123" s="17">
        <v>0</v>
      </c>
      <c r="O123" s="17">
        <v>4910.027</v>
      </c>
      <c r="P123" s="17">
        <v>258.423</v>
      </c>
      <c r="Q123" s="17">
        <v>0</v>
      </c>
    </row>
    <row r="124" spans="1:17" s="15" customFormat="1" ht="45">
      <c r="A124" s="14" t="s">
        <v>333</v>
      </c>
      <c r="B124" s="22" t="s">
        <v>121</v>
      </c>
      <c r="C124" s="20">
        <v>35362.339999999997</v>
      </c>
      <c r="D124" s="20">
        <v>0</v>
      </c>
      <c r="E124" s="20">
        <v>35362.339999999997</v>
      </c>
      <c r="F124" s="20">
        <v>0</v>
      </c>
      <c r="G124" s="20">
        <v>0</v>
      </c>
      <c r="H124" s="20">
        <v>24770.27</v>
      </c>
      <c r="I124" s="20">
        <v>0</v>
      </c>
      <c r="J124" s="20">
        <v>24770.27</v>
      </c>
      <c r="K124" s="20">
        <v>0</v>
      </c>
      <c r="L124" s="20">
        <v>0</v>
      </c>
      <c r="M124" s="20">
        <v>24770.27</v>
      </c>
      <c r="N124" s="20">
        <v>0</v>
      </c>
      <c r="O124" s="20">
        <v>24770.27</v>
      </c>
      <c r="P124" s="20">
        <v>0</v>
      </c>
      <c r="Q124" s="20">
        <v>0</v>
      </c>
    </row>
    <row r="125" spans="1:17" ht="60" customHeight="1">
      <c r="A125" s="1" t="s">
        <v>334</v>
      </c>
      <c r="B125" s="23" t="s">
        <v>122</v>
      </c>
      <c r="C125" s="17">
        <v>4590.6970000000001</v>
      </c>
      <c r="D125" s="17">
        <v>0</v>
      </c>
      <c r="E125" s="17">
        <v>4590.6970000000001</v>
      </c>
      <c r="F125" s="17">
        <v>0</v>
      </c>
      <c r="G125" s="17">
        <v>0</v>
      </c>
      <c r="H125" s="17">
        <v>3756.9369999999999</v>
      </c>
      <c r="I125" s="17">
        <v>0</v>
      </c>
      <c r="J125" s="17">
        <v>3756.9369999999999</v>
      </c>
      <c r="K125" s="17">
        <v>0</v>
      </c>
      <c r="L125" s="17">
        <v>0</v>
      </c>
      <c r="M125" s="17">
        <v>3756.9369999999999</v>
      </c>
      <c r="N125" s="17">
        <v>0</v>
      </c>
      <c r="O125" s="17">
        <v>3756.9369999999999</v>
      </c>
      <c r="P125" s="17">
        <v>0</v>
      </c>
      <c r="Q125" s="17">
        <v>0</v>
      </c>
    </row>
    <row r="126" spans="1:17" ht="92.25" customHeight="1">
      <c r="A126" s="1" t="s">
        <v>335</v>
      </c>
      <c r="B126" s="23" t="s">
        <v>123</v>
      </c>
      <c r="C126" s="17">
        <v>74.631</v>
      </c>
      <c r="D126" s="17">
        <v>0</v>
      </c>
      <c r="E126" s="17">
        <v>74.631</v>
      </c>
      <c r="F126" s="17">
        <v>0</v>
      </c>
      <c r="G126" s="17">
        <v>0</v>
      </c>
      <c r="H126" s="17">
        <v>73.111999999999995</v>
      </c>
      <c r="I126" s="17">
        <v>0</v>
      </c>
      <c r="J126" s="17">
        <v>73.111999999999995</v>
      </c>
      <c r="K126" s="17">
        <v>0</v>
      </c>
      <c r="L126" s="17">
        <v>0</v>
      </c>
      <c r="M126" s="17">
        <v>73.111999999999995</v>
      </c>
      <c r="N126" s="17">
        <v>0</v>
      </c>
      <c r="O126" s="17">
        <v>73.111999999999995</v>
      </c>
      <c r="P126" s="17">
        <v>0</v>
      </c>
      <c r="Q126" s="17">
        <v>0</v>
      </c>
    </row>
    <row r="127" spans="1:17" ht="80.25" customHeight="1">
      <c r="A127" s="1" t="s">
        <v>336</v>
      </c>
      <c r="B127" s="23" t="s">
        <v>124</v>
      </c>
      <c r="C127" s="17">
        <v>30697.011999999999</v>
      </c>
      <c r="D127" s="17">
        <v>0</v>
      </c>
      <c r="E127" s="17">
        <v>30697.011999999999</v>
      </c>
      <c r="F127" s="17">
        <v>0</v>
      </c>
      <c r="G127" s="17">
        <v>0</v>
      </c>
      <c r="H127" s="17">
        <v>20940.221000000001</v>
      </c>
      <c r="I127" s="17">
        <v>0</v>
      </c>
      <c r="J127" s="17">
        <v>20940.221000000001</v>
      </c>
      <c r="K127" s="17">
        <v>0</v>
      </c>
      <c r="L127" s="17">
        <v>0</v>
      </c>
      <c r="M127" s="17">
        <v>20940.221000000001</v>
      </c>
      <c r="N127" s="17">
        <v>0</v>
      </c>
      <c r="O127" s="17">
        <v>20940.221000000001</v>
      </c>
      <c r="P127" s="17">
        <v>0</v>
      </c>
      <c r="Q127" s="17">
        <v>0</v>
      </c>
    </row>
    <row r="128" spans="1:17" s="15" customFormat="1" ht="33.75">
      <c r="A128" s="14" t="s">
        <v>337</v>
      </c>
      <c r="B128" s="22" t="s">
        <v>125</v>
      </c>
      <c r="C128" s="20">
        <v>4001.23</v>
      </c>
      <c r="D128" s="20">
        <v>0</v>
      </c>
      <c r="E128" s="20">
        <v>3817.7829999999999</v>
      </c>
      <c r="F128" s="20">
        <v>183.447</v>
      </c>
      <c r="G128" s="20">
        <v>0</v>
      </c>
      <c r="H128" s="20">
        <v>1248.2339999999999</v>
      </c>
      <c r="I128" s="20">
        <v>0</v>
      </c>
      <c r="J128" s="20">
        <v>1185.8219999999999</v>
      </c>
      <c r="K128" s="20">
        <v>62.411999999999999</v>
      </c>
      <c r="L128" s="20">
        <v>0</v>
      </c>
      <c r="M128" s="20">
        <v>1248.2339999999999</v>
      </c>
      <c r="N128" s="20">
        <v>0</v>
      </c>
      <c r="O128" s="20">
        <v>1185.8219999999999</v>
      </c>
      <c r="P128" s="20">
        <v>62.411999999999999</v>
      </c>
      <c r="Q128" s="20">
        <v>0</v>
      </c>
    </row>
    <row r="129" spans="1:17" ht="78.75">
      <c r="A129" s="1" t="s">
        <v>338</v>
      </c>
      <c r="B129" s="23" t="s">
        <v>126</v>
      </c>
      <c r="C129" s="17">
        <v>332.29</v>
      </c>
      <c r="D129" s="17">
        <v>0</v>
      </c>
      <c r="E129" s="17">
        <v>332.29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</row>
    <row r="130" spans="1:17" ht="56.25">
      <c r="A130" s="1" t="s">
        <v>339</v>
      </c>
      <c r="B130" s="23" t="s">
        <v>127</v>
      </c>
      <c r="C130" s="17">
        <v>3668.94</v>
      </c>
      <c r="D130" s="17">
        <v>0</v>
      </c>
      <c r="E130" s="17">
        <v>3485.4929999999999</v>
      </c>
      <c r="F130" s="17">
        <v>183.447</v>
      </c>
      <c r="G130" s="17">
        <v>0</v>
      </c>
      <c r="H130" s="17">
        <v>1248.2339999999999</v>
      </c>
      <c r="I130" s="17">
        <v>0</v>
      </c>
      <c r="J130" s="17">
        <v>1185.8219999999999</v>
      </c>
      <c r="K130" s="17">
        <v>62.411999999999999</v>
      </c>
      <c r="L130" s="17">
        <v>0</v>
      </c>
      <c r="M130" s="17">
        <v>1248.2339999999999</v>
      </c>
      <c r="N130" s="17">
        <v>0</v>
      </c>
      <c r="O130" s="17">
        <v>1185.8219999999999</v>
      </c>
      <c r="P130" s="17">
        <v>62.411999999999999</v>
      </c>
      <c r="Q130" s="17">
        <v>0</v>
      </c>
    </row>
    <row r="131" spans="1:17" s="15" customFormat="1" ht="22.5">
      <c r="A131" s="14" t="s">
        <v>340</v>
      </c>
      <c r="B131" s="22" t="s">
        <v>128</v>
      </c>
      <c r="C131" s="20">
        <v>400.84899999999999</v>
      </c>
      <c r="D131" s="20">
        <v>0</v>
      </c>
      <c r="E131" s="20">
        <v>0</v>
      </c>
      <c r="F131" s="20">
        <v>400.84899999999999</v>
      </c>
      <c r="G131" s="20">
        <v>0</v>
      </c>
      <c r="H131" s="20">
        <v>400.84899999999999</v>
      </c>
      <c r="I131" s="20">
        <v>0</v>
      </c>
      <c r="J131" s="20">
        <v>0</v>
      </c>
      <c r="K131" s="20">
        <v>400.84899999999999</v>
      </c>
      <c r="L131" s="20">
        <v>0</v>
      </c>
      <c r="M131" s="20">
        <v>400.84899999999999</v>
      </c>
      <c r="N131" s="20">
        <v>0</v>
      </c>
      <c r="O131" s="20">
        <v>0</v>
      </c>
      <c r="P131" s="20">
        <v>400.84899999999999</v>
      </c>
      <c r="Q131" s="20">
        <v>0</v>
      </c>
    </row>
    <row r="132" spans="1:17" ht="33.75">
      <c r="A132" s="1" t="s">
        <v>341</v>
      </c>
      <c r="B132" s="23" t="s">
        <v>129</v>
      </c>
      <c r="C132" s="17">
        <v>400.84899999999999</v>
      </c>
      <c r="D132" s="17">
        <v>0</v>
      </c>
      <c r="E132" s="17">
        <v>0</v>
      </c>
      <c r="F132" s="17">
        <v>400.84899999999999</v>
      </c>
      <c r="G132" s="17">
        <v>0</v>
      </c>
      <c r="H132" s="17">
        <v>400.84899999999999</v>
      </c>
      <c r="I132" s="17">
        <v>0</v>
      </c>
      <c r="J132" s="17">
        <v>0</v>
      </c>
      <c r="K132" s="17">
        <v>400.84899999999999</v>
      </c>
      <c r="L132" s="17">
        <v>0</v>
      </c>
      <c r="M132" s="17">
        <v>400.84899999999999</v>
      </c>
      <c r="N132" s="17">
        <v>0</v>
      </c>
      <c r="O132" s="17">
        <v>0</v>
      </c>
      <c r="P132" s="17">
        <v>400.84899999999999</v>
      </c>
      <c r="Q132" s="17">
        <v>0</v>
      </c>
    </row>
    <row r="133" spans="1:17" s="13" customFormat="1" ht="22.5">
      <c r="A133" s="12" t="s">
        <v>342</v>
      </c>
      <c r="B133" s="21" t="s">
        <v>130</v>
      </c>
      <c r="C133" s="19">
        <v>200</v>
      </c>
      <c r="D133" s="19">
        <v>0</v>
      </c>
      <c r="E133" s="19">
        <v>0</v>
      </c>
      <c r="F133" s="19">
        <v>200</v>
      </c>
      <c r="G133" s="19">
        <v>0</v>
      </c>
      <c r="H133" s="19">
        <v>126.383</v>
      </c>
      <c r="I133" s="19">
        <v>0</v>
      </c>
      <c r="J133" s="19">
        <v>0</v>
      </c>
      <c r="K133" s="19">
        <v>126.383</v>
      </c>
      <c r="L133" s="19">
        <v>0</v>
      </c>
      <c r="M133" s="19">
        <v>122.18</v>
      </c>
      <c r="N133" s="19">
        <v>0</v>
      </c>
      <c r="O133" s="19">
        <v>0</v>
      </c>
      <c r="P133" s="19">
        <v>122.18</v>
      </c>
      <c r="Q133" s="19">
        <v>0</v>
      </c>
    </row>
    <row r="134" spans="1:17" s="15" customFormat="1" ht="22.5">
      <c r="A134" s="14" t="s">
        <v>343</v>
      </c>
      <c r="B134" s="22" t="s">
        <v>132</v>
      </c>
      <c r="C134" s="20">
        <v>200</v>
      </c>
      <c r="D134" s="20">
        <v>0</v>
      </c>
      <c r="E134" s="20">
        <v>0</v>
      </c>
      <c r="F134" s="20">
        <v>200</v>
      </c>
      <c r="G134" s="20">
        <v>0</v>
      </c>
      <c r="H134" s="20">
        <v>126.383</v>
      </c>
      <c r="I134" s="20">
        <v>0</v>
      </c>
      <c r="J134" s="20">
        <v>0</v>
      </c>
      <c r="K134" s="20">
        <v>126.383</v>
      </c>
      <c r="L134" s="20">
        <v>0</v>
      </c>
      <c r="M134" s="20">
        <v>122.18</v>
      </c>
      <c r="N134" s="20">
        <v>0</v>
      </c>
      <c r="O134" s="20">
        <v>0</v>
      </c>
      <c r="P134" s="20">
        <v>122.18</v>
      </c>
      <c r="Q134" s="20">
        <v>0</v>
      </c>
    </row>
    <row r="135" spans="1:17" ht="33.75">
      <c r="A135" s="1" t="s">
        <v>344</v>
      </c>
      <c r="B135" s="23" t="s">
        <v>134</v>
      </c>
      <c r="C135" s="17">
        <v>50</v>
      </c>
      <c r="D135" s="17">
        <v>0</v>
      </c>
      <c r="E135" s="17">
        <v>0</v>
      </c>
      <c r="F135" s="17">
        <v>50</v>
      </c>
      <c r="G135" s="17">
        <v>0</v>
      </c>
      <c r="H135" s="17">
        <v>36.203000000000003</v>
      </c>
      <c r="I135" s="17">
        <v>0</v>
      </c>
      <c r="J135" s="17">
        <v>0</v>
      </c>
      <c r="K135" s="17">
        <v>36.203000000000003</v>
      </c>
      <c r="L135" s="17">
        <v>0</v>
      </c>
      <c r="M135" s="17">
        <v>32</v>
      </c>
      <c r="N135" s="17">
        <v>0</v>
      </c>
      <c r="O135" s="17">
        <v>0</v>
      </c>
      <c r="P135" s="17">
        <v>32</v>
      </c>
      <c r="Q135" s="17">
        <v>0</v>
      </c>
    </row>
    <row r="136" spans="1:17" ht="22.5">
      <c r="A136" s="1" t="s">
        <v>345</v>
      </c>
      <c r="B136" s="23" t="s">
        <v>136</v>
      </c>
      <c r="C136" s="17">
        <v>19.32</v>
      </c>
      <c r="D136" s="17">
        <v>0</v>
      </c>
      <c r="E136" s="17">
        <v>0</v>
      </c>
      <c r="F136" s="17">
        <v>19.32</v>
      </c>
      <c r="G136" s="17">
        <v>0</v>
      </c>
      <c r="H136" s="17">
        <v>19.32</v>
      </c>
      <c r="I136" s="17">
        <v>0</v>
      </c>
      <c r="J136" s="17">
        <v>0</v>
      </c>
      <c r="K136" s="17">
        <v>19.32</v>
      </c>
      <c r="L136" s="17">
        <v>0</v>
      </c>
      <c r="M136" s="17">
        <v>19.32</v>
      </c>
      <c r="N136" s="17">
        <v>0</v>
      </c>
      <c r="O136" s="17">
        <v>0</v>
      </c>
      <c r="P136" s="17">
        <v>19.32</v>
      </c>
      <c r="Q136" s="17">
        <v>0</v>
      </c>
    </row>
    <row r="137" spans="1:17" ht="22.5">
      <c r="A137" s="1" t="s">
        <v>346</v>
      </c>
      <c r="B137" s="23" t="s">
        <v>137</v>
      </c>
      <c r="C137" s="17">
        <v>130.68</v>
      </c>
      <c r="D137" s="17">
        <v>0</v>
      </c>
      <c r="E137" s="17">
        <v>0</v>
      </c>
      <c r="F137" s="17">
        <v>130.68</v>
      </c>
      <c r="G137" s="17">
        <v>0</v>
      </c>
      <c r="H137" s="17">
        <v>70.86</v>
      </c>
      <c r="I137" s="17">
        <v>0</v>
      </c>
      <c r="J137" s="17">
        <v>0</v>
      </c>
      <c r="K137" s="17">
        <v>70.86</v>
      </c>
      <c r="L137" s="17">
        <v>0</v>
      </c>
      <c r="M137" s="17">
        <v>70.86</v>
      </c>
      <c r="N137" s="17">
        <v>0</v>
      </c>
      <c r="O137" s="17">
        <v>0</v>
      </c>
      <c r="P137" s="17">
        <v>70.86</v>
      </c>
      <c r="Q137" s="17">
        <v>0</v>
      </c>
    </row>
    <row r="138" spans="1:17" s="13" customFormat="1" ht="35.25" customHeight="1">
      <c r="A138" s="12" t="s">
        <v>347</v>
      </c>
      <c r="B138" s="21" t="s">
        <v>138</v>
      </c>
      <c r="C138" s="19">
        <v>51547.811999999998</v>
      </c>
      <c r="D138" s="19">
        <v>0</v>
      </c>
      <c r="E138" s="19">
        <v>6748.3209999999999</v>
      </c>
      <c r="F138" s="19">
        <v>44799.491000000002</v>
      </c>
      <c r="G138" s="19">
        <v>0</v>
      </c>
      <c r="H138" s="19">
        <v>35348.991999999998</v>
      </c>
      <c r="I138" s="19">
        <v>0</v>
      </c>
      <c r="J138" s="19">
        <v>4518.7309999999998</v>
      </c>
      <c r="K138" s="19">
        <v>30830.260999999999</v>
      </c>
      <c r="L138" s="19">
        <v>0</v>
      </c>
      <c r="M138" s="19">
        <v>35083.809000000001</v>
      </c>
      <c r="N138" s="19">
        <v>0</v>
      </c>
      <c r="O138" s="19">
        <v>4518.7309999999998</v>
      </c>
      <c r="P138" s="19">
        <v>30565.078000000001</v>
      </c>
      <c r="Q138" s="19">
        <v>0</v>
      </c>
    </row>
    <row r="139" spans="1:17" s="15" customFormat="1" ht="22.5">
      <c r="A139" s="14" t="s">
        <v>348</v>
      </c>
      <c r="B139" s="22" t="s">
        <v>22</v>
      </c>
      <c r="C139" s="20">
        <v>51547.811999999998</v>
      </c>
      <c r="D139" s="20">
        <v>0</v>
      </c>
      <c r="E139" s="20">
        <v>6748.3209999999999</v>
      </c>
      <c r="F139" s="20">
        <v>44799.491000000002</v>
      </c>
      <c r="G139" s="20">
        <v>0</v>
      </c>
      <c r="H139" s="20">
        <v>35348.991999999998</v>
      </c>
      <c r="I139" s="20">
        <v>0</v>
      </c>
      <c r="J139" s="20">
        <v>4518.7309999999998</v>
      </c>
      <c r="K139" s="20">
        <v>30830.260999999999</v>
      </c>
      <c r="L139" s="20">
        <v>0</v>
      </c>
      <c r="M139" s="20">
        <v>35083.809000000001</v>
      </c>
      <c r="N139" s="20">
        <v>0</v>
      </c>
      <c r="O139" s="20">
        <v>4518.7309999999998</v>
      </c>
      <c r="P139" s="20">
        <v>30565.078000000001</v>
      </c>
      <c r="Q139" s="20">
        <v>0</v>
      </c>
    </row>
    <row r="140" spans="1:17" ht="22.5">
      <c r="A140" s="1" t="s">
        <v>349</v>
      </c>
      <c r="B140" s="23" t="s">
        <v>38</v>
      </c>
      <c r="C140" s="17">
        <v>13609.415999999999</v>
      </c>
      <c r="D140" s="17">
        <v>0</v>
      </c>
      <c r="E140" s="17">
        <v>0</v>
      </c>
      <c r="F140" s="17">
        <v>13609.415999999999</v>
      </c>
      <c r="G140" s="17">
        <v>0</v>
      </c>
      <c r="H140" s="17">
        <v>9607.3449999999993</v>
      </c>
      <c r="I140" s="17">
        <v>0</v>
      </c>
      <c r="J140" s="17">
        <v>0</v>
      </c>
      <c r="K140" s="17">
        <v>9607.3449999999993</v>
      </c>
      <c r="L140" s="17">
        <v>0</v>
      </c>
      <c r="M140" s="17">
        <v>9607.3449999999993</v>
      </c>
      <c r="N140" s="17">
        <v>0</v>
      </c>
      <c r="O140" s="17">
        <v>0</v>
      </c>
      <c r="P140" s="17">
        <v>9607.3449999999993</v>
      </c>
      <c r="Q140" s="17">
        <v>0</v>
      </c>
    </row>
    <row r="141" spans="1:17" ht="33.75">
      <c r="A141" s="1" t="s">
        <v>350</v>
      </c>
      <c r="B141" s="23" t="s">
        <v>141</v>
      </c>
      <c r="C141" s="17">
        <v>10252.566000000001</v>
      </c>
      <c r="D141" s="17">
        <v>0</v>
      </c>
      <c r="E141" s="17">
        <v>0</v>
      </c>
      <c r="F141" s="17">
        <v>10252.566000000001</v>
      </c>
      <c r="G141" s="17">
        <v>0</v>
      </c>
      <c r="H141" s="17">
        <v>6666.7889999999998</v>
      </c>
      <c r="I141" s="17">
        <v>0</v>
      </c>
      <c r="J141" s="17">
        <v>0</v>
      </c>
      <c r="K141" s="17">
        <v>6666.7889999999998</v>
      </c>
      <c r="L141" s="17">
        <v>0</v>
      </c>
      <c r="M141" s="17">
        <v>6641.94</v>
      </c>
      <c r="N141" s="17">
        <v>0</v>
      </c>
      <c r="O141" s="17">
        <v>0</v>
      </c>
      <c r="P141" s="17">
        <v>6641.94</v>
      </c>
      <c r="Q141" s="17">
        <v>0</v>
      </c>
    </row>
    <row r="142" spans="1:17" ht="22.5">
      <c r="A142" s="1" t="s">
        <v>351</v>
      </c>
      <c r="B142" s="23" t="s">
        <v>83</v>
      </c>
      <c r="C142" s="17">
        <v>20937.508999999998</v>
      </c>
      <c r="D142" s="17">
        <v>0</v>
      </c>
      <c r="E142" s="17">
        <v>0</v>
      </c>
      <c r="F142" s="17">
        <v>20937.508999999998</v>
      </c>
      <c r="G142" s="17">
        <v>0</v>
      </c>
      <c r="H142" s="17">
        <v>14556.127</v>
      </c>
      <c r="I142" s="17">
        <v>0</v>
      </c>
      <c r="J142" s="17">
        <v>0</v>
      </c>
      <c r="K142" s="17">
        <v>14556.127</v>
      </c>
      <c r="L142" s="17">
        <v>0</v>
      </c>
      <c r="M142" s="17">
        <v>14315.793</v>
      </c>
      <c r="N142" s="17">
        <v>0</v>
      </c>
      <c r="O142" s="17">
        <v>0</v>
      </c>
      <c r="P142" s="17">
        <v>14315.793</v>
      </c>
      <c r="Q142" s="17">
        <v>0</v>
      </c>
    </row>
    <row r="143" spans="1:17" ht="58.5" customHeight="1">
      <c r="A143" s="1" t="s">
        <v>352</v>
      </c>
      <c r="B143" s="23" t="s">
        <v>142</v>
      </c>
      <c r="C143" s="17">
        <v>5762.0209999999997</v>
      </c>
      <c r="D143" s="17">
        <v>0</v>
      </c>
      <c r="E143" s="17">
        <v>5762.0209999999997</v>
      </c>
      <c r="F143" s="17">
        <v>0</v>
      </c>
      <c r="G143" s="17">
        <v>0</v>
      </c>
      <c r="H143" s="17">
        <v>3807.9470000000001</v>
      </c>
      <c r="I143" s="17">
        <v>0</v>
      </c>
      <c r="J143" s="17">
        <v>3807.9470000000001</v>
      </c>
      <c r="K143" s="17">
        <v>0</v>
      </c>
      <c r="L143" s="17">
        <v>0</v>
      </c>
      <c r="M143" s="17">
        <v>3807.9470000000001</v>
      </c>
      <c r="N143" s="17">
        <v>0</v>
      </c>
      <c r="O143" s="17">
        <v>3807.9470000000001</v>
      </c>
      <c r="P143" s="17">
        <v>0</v>
      </c>
      <c r="Q143" s="17">
        <v>0</v>
      </c>
    </row>
    <row r="144" spans="1:17" ht="113.25" customHeight="1">
      <c r="A144" s="1" t="s">
        <v>353</v>
      </c>
      <c r="B144" s="23" t="s">
        <v>143</v>
      </c>
      <c r="C144" s="17">
        <v>986.3</v>
      </c>
      <c r="D144" s="17">
        <v>0</v>
      </c>
      <c r="E144" s="17">
        <v>986.3</v>
      </c>
      <c r="F144" s="17">
        <v>0</v>
      </c>
      <c r="G144" s="17">
        <v>0</v>
      </c>
      <c r="H144" s="17">
        <v>710.78399999999999</v>
      </c>
      <c r="I144" s="17">
        <v>0</v>
      </c>
      <c r="J144" s="17">
        <v>710.78399999999999</v>
      </c>
      <c r="K144" s="17">
        <v>0</v>
      </c>
      <c r="L144" s="17">
        <v>0</v>
      </c>
      <c r="M144" s="17">
        <v>710.78399999999999</v>
      </c>
      <c r="N144" s="17">
        <v>0</v>
      </c>
      <c r="O144" s="17">
        <v>710.78399999999999</v>
      </c>
      <c r="P144" s="17">
        <v>0</v>
      </c>
      <c r="Q144" s="17">
        <v>0</v>
      </c>
    </row>
    <row r="145" spans="1:17" s="6" customFormat="1" ht="31.5">
      <c r="A145" s="11" t="s">
        <v>354</v>
      </c>
      <c r="B145" s="9" t="s">
        <v>144</v>
      </c>
      <c r="C145" s="18">
        <v>132484.80799999999</v>
      </c>
      <c r="D145" s="18">
        <v>0</v>
      </c>
      <c r="E145" s="18">
        <v>2978.9589999999998</v>
      </c>
      <c r="F145" s="18">
        <v>129505.849</v>
      </c>
      <c r="G145" s="18">
        <v>0</v>
      </c>
      <c r="H145" s="18">
        <v>87732.191999999995</v>
      </c>
      <c r="I145" s="18">
        <v>0</v>
      </c>
      <c r="J145" s="18">
        <v>893.68799999999999</v>
      </c>
      <c r="K145" s="18">
        <v>86838.504000000001</v>
      </c>
      <c r="L145" s="18">
        <v>0</v>
      </c>
      <c r="M145" s="18">
        <v>87463.323999999993</v>
      </c>
      <c r="N145" s="18">
        <v>0</v>
      </c>
      <c r="O145" s="18">
        <v>893.68799999999999</v>
      </c>
      <c r="P145" s="18">
        <v>86569.635999999999</v>
      </c>
      <c r="Q145" s="18">
        <v>0</v>
      </c>
    </row>
    <row r="146" spans="1:17" s="13" customFormat="1" ht="56.25">
      <c r="A146" s="12" t="s">
        <v>355</v>
      </c>
      <c r="B146" s="21" t="s">
        <v>145</v>
      </c>
      <c r="C146" s="19">
        <v>77882.626000000004</v>
      </c>
      <c r="D146" s="19">
        <v>0</v>
      </c>
      <c r="E146" s="19">
        <v>2978.9589999999998</v>
      </c>
      <c r="F146" s="19">
        <v>74903.667000000001</v>
      </c>
      <c r="G146" s="19">
        <v>0</v>
      </c>
      <c r="H146" s="19">
        <v>50291.637999999999</v>
      </c>
      <c r="I146" s="19">
        <v>0</v>
      </c>
      <c r="J146" s="19">
        <v>893.68799999999999</v>
      </c>
      <c r="K146" s="19">
        <v>49397.95</v>
      </c>
      <c r="L146" s="19">
        <v>0</v>
      </c>
      <c r="M146" s="19">
        <v>50291.637999999999</v>
      </c>
      <c r="N146" s="19">
        <v>0</v>
      </c>
      <c r="O146" s="19">
        <v>893.68799999999999</v>
      </c>
      <c r="P146" s="19">
        <v>49397.95</v>
      </c>
      <c r="Q146" s="19">
        <v>0</v>
      </c>
    </row>
    <row r="147" spans="1:17" s="15" customFormat="1" ht="22.5">
      <c r="A147" s="14" t="s">
        <v>356</v>
      </c>
      <c r="B147" s="22" t="s">
        <v>146</v>
      </c>
      <c r="C147" s="20">
        <v>48987.673999999999</v>
      </c>
      <c r="D147" s="20">
        <v>0</v>
      </c>
      <c r="E147" s="20">
        <v>0</v>
      </c>
      <c r="F147" s="20">
        <v>48987.673999999999</v>
      </c>
      <c r="G147" s="20">
        <v>0</v>
      </c>
      <c r="H147" s="20">
        <v>32532.463</v>
      </c>
      <c r="I147" s="20">
        <v>0</v>
      </c>
      <c r="J147" s="20">
        <v>0</v>
      </c>
      <c r="K147" s="20">
        <v>32532.463</v>
      </c>
      <c r="L147" s="20">
        <v>0</v>
      </c>
      <c r="M147" s="20">
        <v>32532.463</v>
      </c>
      <c r="N147" s="20">
        <v>0</v>
      </c>
      <c r="O147" s="20">
        <v>0</v>
      </c>
      <c r="P147" s="20">
        <v>32532.463</v>
      </c>
      <c r="Q147" s="20">
        <v>0</v>
      </c>
    </row>
    <row r="148" spans="1:17" ht="33.75">
      <c r="A148" s="1" t="s">
        <v>357</v>
      </c>
      <c r="B148" s="23" t="s">
        <v>24</v>
      </c>
      <c r="C148" s="17">
        <v>48987.673999999999</v>
      </c>
      <c r="D148" s="17">
        <v>0</v>
      </c>
      <c r="E148" s="17">
        <v>0</v>
      </c>
      <c r="F148" s="17">
        <v>48987.673999999999</v>
      </c>
      <c r="G148" s="17">
        <v>0</v>
      </c>
      <c r="H148" s="17">
        <v>32532.463</v>
      </c>
      <c r="I148" s="17">
        <v>0</v>
      </c>
      <c r="J148" s="17">
        <v>0</v>
      </c>
      <c r="K148" s="17">
        <v>32532.463</v>
      </c>
      <c r="L148" s="17">
        <v>0</v>
      </c>
      <c r="M148" s="17">
        <v>32532.463</v>
      </c>
      <c r="N148" s="17">
        <v>0</v>
      </c>
      <c r="O148" s="17">
        <v>0</v>
      </c>
      <c r="P148" s="17">
        <v>32532.463</v>
      </c>
      <c r="Q148" s="17">
        <v>0</v>
      </c>
    </row>
    <row r="149" spans="1:17" s="15" customFormat="1">
      <c r="A149" s="14" t="s">
        <v>358</v>
      </c>
      <c r="B149" s="22" t="s">
        <v>147</v>
      </c>
      <c r="C149" s="20">
        <v>11926.094999999999</v>
      </c>
      <c r="D149" s="20">
        <v>0</v>
      </c>
      <c r="E149" s="20">
        <v>2978.9589999999998</v>
      </c>
      <c r="F149" s="20">
        <v>8947.1360000000004</v>
      </c>
      <c r="G149" s="20">
        <v>0</v>
      </c>
      <c r="H149" s="20">
        <v>6852.8329999999996</v>
      </c>
      <c r="I149" s="20">
        <v>0</v>
      </c>
      <c r="J149" s="20">
        <v>893.68799999999999</v>
      </c>
      <c r="K149" s="20">
        <v>5959.1450000000004</v>
      </c>
      <c r="L149" s="20">
        <v>0</v>
      </c>
      <c r="M149" s="20">
        <v>6852.8329999999996</v>
      </c>
      <c r="N149" s="20">
        <v>0</v>
      </c>
      <c r="O149" s="20">
        <v>893.68799999999999</v>
      </c>
      <c r="P149" s="20">
        <v>5959.1450000000004</v>
      </c>
      <c r="Q149" s="20">
        <v>0</v>
      </c>
    </row>
    <row r="150" spans="1:17" ht="33.75">
      <c r="A150" s="1" t="s">
        <v>359</v>
      </c>
      <c r="B150" s="23" t="s">
        <v>24</v>
      </c>
      <c r="C150" s="17">
        <v>8535.1579999999994</v>
      </c>
      <c r="D150" s="17">
        <v>0</v>
      </c>
      <c r="E150" s="17">
        <v>0</v>
      </c>
      <c r="F150" s="17">
        <v>8535.1579999999994</v>
      </c>
      <c r="G150" s="17">
        <v>0</v>
      </c>
      <c r="H150" s="17">
        <v>5786.5330000000004</v>
      </c>
      <c r="I150" s="17">
        <v>0</v>
      </c>
      <c r="J150" s="17">
        <v>0</v>
      </c>
      <c r="K150" s="17">
        <v>5786.5330000000004</v>
      </c>
      <c r="L150" s="17">
        <v>0</v>
      </c>
      <c r="M150" s="17">
        <v>5786.5330000000004</v>
      </c>
      <c r="N150" s="17">
        <v>0</v>
      </c>
      <c r="O150" s="17">
        <v>0</v>
      </c>
      <c r="P150" s="17">
        <v>5786.5330000000004</v>
      </c>
      <c r="Q150" s="17">
        <v>0</v>
      </c>
    </row>
    <row r="151" spans="1:17" ht="15" customHeight="1">
      <c r="A151" s="1" t="s">
        <v>360</v>
      </c>
      <c r="B151" s="23" t="s">
        <v>148</v>
      </c>
      <c r="C151" s="17">
        <v>255.191</v>
      </c>
      <c r="D151" s="17">
        <v>0</v>
      </c>
      <c r="E151" s="17">
        <v>0</v>
      </c>
      <c r="F151" s="17">
        <v>255.191</v>
      </c>
      <c r="G151" s="17">
        <v>0</v>
      </c>
      <c r="H151" s="17">
        <v>125.57599999999999</v>
      </c>
      <c r="I151" s="17">
        <v>0</v>
      </c>
      <c r="J151" s="17">
        <v>0</v>
      </c>
      <c r="K151" s="17">
        <v>125.57599999999999</v>
      </c>
      <c r="L151" s="17">
        <v>0</v>
      </c>
      <c r="M151" s="17">
        <v>125.57599999999999</v>
      </c>
      <c r="N151" s="17">
        <v>0</v>
      </c>
      <c r="O151" s="17">
        <v>0</v>
      </c>
      <c r="P151" s="17">
        <v>125.57599999999999</v>
      </c>
      <c r="Q151" s="17">
        <v>0</v>
      </c>
    </row>
    <row r="152" spans="1:17" ht="45">
      <c r="A152" s="1" t="s">
        <v>361</v>
      </c>
      <c r="B152" s="23" t="s">
        <v>149</v>
      </c>
      <c r="C152" s="17">
        <v>3135.7460000000001</v>
      </c>
      <c r="D152" s="17">
        <v>0</v>
      </c>
      <c r="E152" s="17">
        <v>2978.9589999999998</v>
      </c>
      <c r="F152" s="17">
        <v>156.78700000000001</v>
      </c>
      <c r="G152" s="17">
        <v>0</v>
      </c>
      <c r="H152" s="17">
        <v>940.72400000000005</v>
      </c>
      <c r="I152" s="17">
        <v>0</v>
      </c>
      <c r="J152" s="17">
        <v>893.68799999999999</v>
      </c>
      <c r="K152" s="17">
        <v>47.036000000000001</v>
      </c>
      <c r="L152" s="17">
        <v>0</v>
      </c>
      <c r="M152" s="17">
        <v>940.72400000000005</v>
      </c>
      <c r="N152" s="17">
        <v>0</v>
      </c>
      <c r="O152" s="17">
        <v>893.68799999999999</v>
      </c>
      <c r="P152" s="17">
        <v>47.036000000000001</v>
      </c>
      <c r="Q152" s="17">
        <v>0</v>
      </c>
    </row>
    <row r="153" spans="1:17" s="15" customFormat="1">
      <c r="A153" s="14" t="s">
        <v>362</v>
      </c>
      <c r="B153" s="22" t="s">
        <v>150</v>
      </c>
      <c r="C153" s="20">
        <v>16968.857</v>
      </c>
      <c r="D153" s="20">
        <v>0</v>
      </c>
      <c r="E153" s="20">
        <v>0</v>
      </c>
      <c r="F153" s="20">
        <v>16968.857</v>
      </c>
      <c r="G153" s="20">
        <v>0</v>
      </c>
      <c r="H153" s="20">
        <v>10906.342000000001</v>
      </c>
      <c r="I153" s="20">
        <v>0</v>
      </c>
      <c r="J153" s="20">
        <v>0</v>
      </c>
      <c r="K153" s="20">
        <v>10906.342000000001</v>
      </c>
      <c r="L153" s="20">
        <v>0</v>
      </c>
      <c r="M153" s="20">
        <v>10906.342000000001</v>
      </c>
      <c r="N153" s="20">
        <v>0</v>
      </c>
      <c r="O153" s="20">
        <v>0</v>
      </c>
      <c r="P153" s="20">
        <v>10906.342000000001</v>
      </c>
      <c r="Q153" s="20">
        <v>0</v>
      </c>
    </row>
    <row r="154" spans="1:17" ht="33.75">
      <c r="A154" s="1" t="s">
        <v>363</v>
      </c>
      <c r="B154" s="23" t="s">
        <v>24</v>
      </c>
      <c r="C154" s="17">
        <v>16968.857</v>
      </c>
      <c r="D154" s="17">
        <v>0</v>
      </c>
      <c r="E154" s="17">
        <v>0</v>
      </c>
      <c r="F154" s="17">
        <v>16968.857</v>
      </c>
      <c r="G154" s="17">
        <v>0</v>
      </c>
      <c r="H154" s="17">
        <v>10906.342000000001</v>
      </c>
      <c r="I154" s="17">
        <v>0</v>
      </c>
      <c r="J154" s="17">
        <v>0</v>
      </c>
      <c r="K154" s="17">
        <v>10906.342000000001</v>
      </c>
      <c r="L154" s="17">
        <v>0</v>
      </c>
      <c r="M154" s="17">
        <v>10906.342000000001</v>
      </c>
      <c r="N154" s="17">
        <v>0</v>
      </c>
      <c r="O154" s="17">
        <v>0</v>
      </c>
      <c r="P154" s="17">
        <v>10906.342000000001</v>
      </c>
      <c r="Q154" s="17">
        <v>0</v>
      </c>
    </row>
    <row r="155" spans="1:17" s="13" customFormat="1" ht="33.75">
      <c r="A155" s="12" t="s">
        <v>364</v>
      </c>
      <c r="B155" s="21" t="s">
        <v>151</v>
      </c>
      <c r="C155" s="19">
        <v>54602.182000000001</v>
      </c>
      <c r="D155" s="19">
        <v>0</v>
      </c>
      <c r="E155" s="19">
        <v>0</v>
      </c>
      <c r="F155" s="19">
        <v>54602.182000000001</v>
      </c>
      <c r="G155" s="19">
        <v>0</v>
      </c>
      <c r="H155" s="19">
        <v>37440.553999999996</v>
      </c>
      <c r="I155" s="19">
        <v>0</v>
      </c>
      <c r="J155" s="19">
        <v>0</v>
      </c>
      <c r="K155" s="19">
        <v>37440.553999999996</v>
      </c>
      <c r="L155" s="19">
        <v>0</v>
      </c>
      <c r="M155" s="19">
        <v>37171.686000000002</v>
      </c>
      <c r="N155" s="19">
        <v>0</v>
      </c>
      <c r="O155" s="19">
        <v>0</v>
      </c>
      <c r="P155" s="19">
        <v>37171.686000000002</v>
      </c>
      <c r="Q155" s="19">
        <v>0</v>
      </c>
    </row>
    <row r="156" spans="1:17" s="15" customFormat="1" ht="22.5">
      <c r="A156" s="14" t="s">
        <v>365</v>
      </c>
      <c r="B156" s="22" t="s">
        <v>152</v>
      </c>
      <c r="C156" s="20">
        <v>17742.745999999999</v>
      </c>
      <c r="D156" s="20">
        <v>0</v>
      </c>
      <c r="E156" s="20">
        <v>0</v>
      </c>
      <c r="F156" s="20">
        <v>17742.745999999999</v>
      </c>
      <c r="G156" s="20">
        <v>0</v>
      </c>
      <c r="H156" s="20">
        <v>12891.076999999999</v>
      </c>
      <c r="I156" s="20">
        <v>0</v>
      </c>
      <c r="J156" s="20">
        <v>0</v>
      </c>
      <c r="K156" s="20">
        <v>12891.076999999999</v>
      </c>
      <c r="L156" s="20">
        <v>0</v>
      </c>
      <c r="M156" s="20">
        <v>12851.352000000001</v>
      </c>
      <c r="N156" s="20">
        <v>0</v>
      </c>
      <c r="O156" s="20">
        <v>0</v>
      </c>
      <c r="P156" s="20">
        <v>12851.352000000001</v>
      </c>
      <c r="Q156" s="20">
        <v>0</v>
      </c>
    </row>
    <row r="157" spans="1:17" ht="15" customHeight="1">
      <c r="A157" s="1" t="s">
        <v>366</v>
      </c>
      <c r="B157" s="23" t="s">
        <v>101</v>
      </c>
      <c r="C157" s="17">
        <v>25</v>
      </c>
      <c r="D157" s="17">
        <v>0</v>
      </c>
      <c r="E157" s="17">
        <v>0</v>
      </c>
      <c r="F157" s="17">
        <v>25</v>
      </c>
      <c r="G157" s="17">
        <v>0</v>
      </c>
      <c r="H157" s="17">
        <v>25</v>
      </c>
      <c r="I157" s="17">
        <v>0</v>
      </c>
      <c r="J157" s="17">
        <v>0</v>
      </c>
      <c r="K157" s="17">
        <v>25</v>
      </c>
      <c r="L157" s="17">
        <v>0</v>
      </c>
      <c r="M157" s="17">
        <v>25</v>
      </c>
      <c r="N157" s="17">
        <v>0</v>
      </c>
      <c r="O157" s="17">
        <v>0</v>
      </c>
      <c r="P157" s="17">
        <v>25</v>
      </c>
      <c r="Q157" s="17">
        <v>0</v>
      </c>
    </row>
    <row r="158" spans="1:17" ht="33.75">
      <c r="A158" s="1" t="s">
        <v>367</v>
      </c>
      <c r="B158" s="23" t="s">
        <v>107</v>
      </c>
      <c r="C158" s="17">
        <v>12057.439</v>
      </c>
      <c r="D158" s="17">
        <v>0</v>
      </c>
      <c r="E158" s="17">
        <v>0</v>
      </c>
      <c r="F158" s="17">
        <v>12057.439</v>
      </c>
      <c r="G158" s="17">
        <v>0</v>
      </c>
      <c r="H158" s="17">
        <v>8356.4079999999994</v>
      </c>
      <c r="I158" s="17">
        <v>0</v>
      </c>
      <c r="J158" s="17">
        <v>0</v>
      </c>
      <c r="K158" s="17">
        <v>8356.4079999999994</v>
      </c>
      <c r="L158" s="17">
        <v>0</v>
      </c>
      <c r="M158" s="17">
        <v>8356.4079999999994</v>
      </c>
      <c r="N158" s="17">
        <v>0</v>
      </c>
      <c r="O158" s="17">
        <v>0</v>
      </c>
      <c r="P158" s="17">
        <v>8356.4079999999994</v>
      </c>
      <c r="Q158" s="17">
        <v>0</v>
      </c>
    </row>
    <row r="159" spans="1:17" ht="22.5">
      <c r="A159" s="1" t="s">
        <v>368</v>
      </c>
      <c r="B159" s="23" t="s">
        <v>153</v>
      </c>
      <c r="C159" s="17">
        <v>5510.3069999999998</v>
      </c>
      <c r="D159" s="17">
        <v>0</v>
      </c>
      <c r="E159" s="17">
        <v>0</v>
      </c>
      <c r="F159" s="17">
        <v>5510.3069999999998</v>
      </c>
      <c r="G159" s="17">
        <v>0</v>
      </c>
      <c r="H159" s="17">
        <v>4400.6689999999999</v>
      </c>
      <c r="I159" s="17">
        <v>0</v>
      </c>
      <c r="J159" s="17">
        <v>0</v>
      </c>
      <c r="K159" s="17">
        <v>4400.6689999999999</v>
      </c>
      <c r="L159" s="17">
        <v>0</v>
      </c>
      <c r="M159" s="17">
        <v>4360.9440000000004</v>
      </c>
      <c r="N159" s="17">
        <v>0</v>
      </c>
      <c r="O159" s="17">
        <v>0</v>
      </c>
      <c r="P159" s="17">
        <v>4360.9440000000004</v>
      </c>
      <c r="Q159" s="17">
        <v>0</v>
      </c>
    </row>
    <row r="160" spans="1:17">
      <c r="A160" s="1" t="s">
        <v>369</v>
      </c>
      <c r="B160" s="23" t="s">
        <v>154</v>
      </c>
      <c r="C160" s="17">
        <v>150</v>
      </c>
      <c r="D160" s="17">
        <v>0</v>
      </c>
      <c r="E160" s="17">
        <v>0</v>
      </c>
      <c r="F160" s="17">
        <v>150</v>
      </c>
      <c r="G160" s="17">
        <v>0</v>
      </c>
      <c r="H160" s="17">
        <v>109</v>
      </c>
      <c r="I160" s="17">
        <v>0</v>
      </c>
      <c r="J160" s="17">
        <v>0</v>
      </c>
      <c r="K160" s="17">
        <v>109</v>
      </c>
      <c r="L160" s="17">
        <v>0</v>
      </c>
      <c r="M160" s="17">
        <v>109</v>
      </c>
      <c r="N160" s="17">
        <v>0</v>
      </c>
      <c r="O160" s="17">
        <v>0</v>
      </c>
      <c r="P160" s="17">
        <v>109</v>
      </c>
      <c r="Q160" s="17">
        <v>0</v>
      </c>
    </row>
    <row r="161" spans="1:17" s="15" customFormat="1" ht="22.5">
      <c r="A161" s="14" t="s">
        <v>370</v>
      </c>
      <c r="B161" s="22" t="s">
        <v>22</v>
      </c>
      <c r="C161" s="20">
        <v>36859.436000000002</v>
      </c>
      <c r="D161" s="20">
        <v>0</v>
      </c>
      <c r="E161" s="20">
        <v>0</v>
      </c>
      <c r="F161" s="20">
        <v>36859.436000000002</v>
      </c>
      <c r="G161" s="20">
        <v>0</v>
      </c>
      <c r="H161" s="20">
        <v>24549.476999999999</v>
      </c>
      <c r="I161" s="20">
        <v>0</v>
      </c>
      <c r="J161" s="20">
        <v>0</v>
      </c>
      <c r="K161" s="20">
        <v>24549.476999999999</v>
      </c>
      <c r="L161" s="20">
        <v>0</v>
      </c>
      <c r="M161" s="20">
        <v>24320.333999999999</v>
      </c>
      <c r="N161" s="20">
        <v>0</v>
      </c>
      <c r="O161" s="20">
        <v>0</v>
      </c>
      <c r="P161" s="20">
        <v>24320.333999999999</v>
      </c>
      <c r="Q161" s="20">
        <v>0</v>
      </c>
    </row>
    <row r="162" spans="1:17" ht="33.75">
      <c r="A162" s="1" t="s">
        <v>371</v>
      </c>
      <c r="B162" s="23" t="s">
        <v>24</v>
      </c>
      <c r="C162" s="17">
        <v>24684.839</v>
      </c>
      <c r="D162" s="17">
        <v>0</v>
      </c>
      <c r="E162" s="17">
        <v>0</v>
      </c>
      <c r="F162" s="17">
        <v>24684.839</v>
      </c>
      <c r="G162" s="17">
        <v>0</v>
      </c>
      <c r="H162" s="17">
        <v>15408.057000000001</v>
      </c>
      <c r="I162" s="17">
        <v>0</v>
      </c>
      <c r="J162" s="17">
        <v>0</v>
      </c>
      <c r="K162" s="17">
        <v>15408.057000000001</v>
      </c>
      <c r="L162" s="17">
        <v>0</v>
      </c>
      <c r="M162" s="17">
        <v>15257.834000000001</v>
      </c>
      <c r="N162" s="17">
        <v>0</v>
      </c>
      <c r="O162" s="17">
        <v>0</v>
      </c>
      <c r="P162" s="17">
        <v>15257.834000000001</v>
      </c>
      <c r="Q162" s="17">
        <v>0</v>
      </c>
    </row>
    <row r="163" spans="1:17" ht="22.5">
      <c r="A163" s="1" t="s">
        <v>372</v>
      </c>
      <c r="B163" s="23" t="s">
        <v>38</v>
      </c>
      <c r="C163" s="17">
        <v>4892.2879999999996</v>
      </c>
      <c r="D163" s="17">
        <v>0</v>
      </c>
      <c r="E163" s="17">
        <v>0</v>
      </c>
      <c r="F163" s="17">
        <v>4892.2879999999996</v>
      </c>
      <c r="G163" s="17">
        <v>0</v>
      </c>
      <c r="H163" s="17">
        <v>3558.1120000000001</v>
      </c>
      <c r="I163" s="17">
        <v>0</v>
      </c>
      <c r="J163" s="17">
        <v>0</v>
      </c>
      <c r="K163" s="17">
        <v>3558.1120000000001</v>
      </c>
      <c r="L163" s="17">
        <v>0</v>
      </c>
      <c r="M163" s="17">
        <v>3531.2979999999998</v>
      </c>
      <c r="N163" s="17">
        <v>0</v>
      </c>
      <c r="O163" s="17">
        <v>0</v>
      </c>
      <c r="P163" s="17">
        <v>3531.2979999999998</v>
      </c>
      <c r="Q163" s="17">
        <v>0</v>
      </c>
    </row>
    <row r="164" spans="1:17" ht="22.5">
      <c r="A164" s="1" t="s">
        <v>373</v>
      </c>
      <c r="B164" s="23" t="s">
        <v>83</v>
      </c>
      <c r="C164" s="17">
        <v>7282.3090000000002</v>
      </c>
      <c r="D164" s="17">
        <v>0</v>
      </c>
      <c r="E164" s="17">
        <v>0</v>
      </c>
      <c r="F164" s="17">
        <v>7282.3090000000002</v>
      </c>
      <c r="G164" s="17">
        <v>0</v>
      </c>
      <c r="H164" s="17">
        <v>5583.308</v>
      </c>
      <c r="I164" s="17">
        <v>0</v>
      </c>
      <c r="J164" s="17">
        <v>0</v>
      </c>
      <c r="K164" s="17">
        <v>5583.308</v>
      </c>
      <c r="L164" s="17">
        <v>0</v>
      </c>
      <c r="M164" s="17">
        <v>5531.2020000000002</v>
      </c>
      <c r="N164" s="17">
        <v>0</v>
      </c>
      <c r="O164" s="17">
        <v>0</v>
      </c>
      <c r="P164" s="17">
        <v>5531.2020000000002</v>
      </c>
      <c r="Q164" s="17">
        <v>0</v>
      </c>
    </row>
    <row r="165" spans="1:17" s="6" customFormat="1" ht="42">
      <c r="A165" s="11" t="s">
        <v>374</v>
      </c>
      <c r="B165" s="9" t="s">
        <v>155</v>
      </c>
      <c r="C165" s="18">
        <v>86346.252999999997</v>
      </c>
      <c r="D165" s="18">
        <v>0</v>
      </c>
      <c r="E165" s="18">
        <v>76234.046000000002</v>
      </c>
      <c r="F165" s="18">
        <v>10112.207</v>
      </c>
      <c r="G165" s="18">
        <v>0</v>
      </c>
      <c r="H165" s="18">
        <v>38904.069000000003</v>
      </c>
      <c r="I165" s="18">
        <v>0</v>
      </c>
      <c r="J165" s="18">
        <v>36720.527999999998</v>
      </c>
      <c r="K165" s="18">
        <v>2183.5410000000002</v>
      </c>
      <c r="L165" s="18">
        <v>0</v>
      </c>
      <c r="M165" s="18">
        <v>34179.089999999997</v>
      </c>
      <c r="N165" s="18">
        <v>0</v>
      </c>
      <c r="O165" s="18">
        <v>32279.297999999999</v>
      </c>
      <c r="P165" s="18">
        <v>1899.7919999999999</v>
      </c>
      <c r="Q165" s="18">
        <v>0</v>
      </c>
    </row>
    <row r="166" spans="1:17" s="13" customFormat="1" ht="37.5" customHeight="1">
      <c r="A166" s="12" t="s">
        <v>375</v>
      </c>
      <c r="B166" s="21" t="s">
        <v>156</v>
      </c>
      <c r="C166" s="19">
        <v>86046.245999999999</v>
      </c>
      <c r="D166" s="19">
        <v>0</v>
      </c>
      <c r="E166" s="19">
        <v>76234.046000000002</v>
      </c>
      <c r="F166" s="19">
        <v>9812.2000000000007</v>
      </c>
      <c r="G166" s="19">
        <v>0</v>
      </c>
      <c r="H166" s="19">
        <v>38679.069000000003</v>
      </c>
      <c r="I166" s="19">
        <v>0</v>
      </c>
      <c r="J166" s="19">
        <v>36720.527999999998</v>
      </c>
      <c r="K166" s="19">
        <v>1958.5409999999999</v>
      </c>
      <c r="L166" s="19">
        <v>0</v>
      </c>
      <c r="M166" s="19">
        <v>34004.089999999997</v>
      </c>
      <c r="N166" s="19">
        <v>0</v>
      </c>
      <c r="O166" s="19">
        <v>32279.297999999999</v>
      </c>
      <c r="P166" s="19">
        <v>1724.7919999999999</v>
      </c>
      <c r="Q166" s="19">
        <v>0</v>
      </c>
    </row>
    <row r="167" spans="1:17" s="15" customFormat="1" ht="15" customHeight="1">
      <c r="A167" s="14" t="s">
        <v>376</v>
      </c>
      <c r="B167" s="22" t="s">
        <v>157</v>
      </c>
      <c r="C167" s="20">
        <v>85634.645999999993</v>
      </c>
      <c r="D167" s="20">
        <v>0</v>
      </c>
      <c r="E167" s="20">
        <v>76234.046000000002</v>
      </c>
      <c r="F167" s="20">
        <v>9400.6</v>
      </c>
      <c r="G167" s="20">
        <v>0</v>
      </c>
      <c r="H167" s="20">
        <v>38609.069000000003</v>
      </c>
      <c r="I167" s="20">
        <v>0</v>
      </c>
      <c r="J167" s="20">
        <v>36720.527999999998</v>
      </c>
      <c r="K167" s="20">
        <v>1888.5409999999999</v>
      </c>
      <c r="L167" s="20">
        <v>0</v>
      </c>
      <c r="M167" s="20">
        <v>33934.089999999997</v>
      </c>
      <c r="N167" s="20">
        <v>0</v>
      </c>
      <c r="O167" s="20">
        <v>32279.297999999999</v>
      </c>
      <c r="P167" s="20">
        <v>1654.7919999999999</v>
      </c>
      <c r="Q167" s="20">
        <v>0</v>
      </c>
    </row>
    <row r="168" spans="1:17" ht="22.5">
      <c r="A168" s="1" t="s">
        <v>377</v>
      </c>
      <c r="B168" s="23" t="s">
        <v>158</v>
      </c>
      <c r="C168" s="17">
        <v>7704.6769999999997</v>
      </c>
      <c r="D168" s="17">
        <v>0</v>
      </c>
      <c r="E168" s="17">
        <v>0</v>
      </c>
      <c r="F168" s="17">
        <v>7704.6769999999997</v>
      </c>
      <c r="G168" s="17">
        <v>0</v>
      </c>
      <c r="H168" s="17">
        <v>1518.769</v>
      </c>
      <c r="I168" s="17">
        <v>0</v>
      </c>
      <c r="J168" s="17">
        <v>0</v>
      </c>
      <c r="K168" s="17">
        <v>1518.769</v>
      </c>
      <c r="L168" s="17">
        <v>0</v>
      </c>
      <c r="M168" s="17">
        <v>1518.769</v>
      </c>
      <c r="N168" s="17">
        <v>0</v>
      </c>
      <c r="O168" s="17">
        <v>0</v>
      </c>
      <c r="P168" s="17">
        <v>1518.769</v>
      </c>
      <c r="Q168" s="17">
        <v>0</v>
      </c>
    </row>
    <row r="169" spans="1:17" ht="47.25" customHeight="1">
      <c r="A169" s="1" t="s">
        <v>378</v>
      </c>
      <c r="B169" s="23" t="s">
        <v>159</v>
      </c>
      <c r="C169" s="17">
        <v>33918.464</v>
      </c>
      <c r="D169" s="17">
        <v>0</v>
      </c>
      <c r="E169" s="17">
        <v>32222.541000000001</v>
      </c>
      <c r="F169" s="17">
        <v>1695.923</v>
      </c>
      <c r="G169" s="17">
        <v>0</v>
      </c>
      <c r="H169" s="17">
        <v>7395.4359999999997</v>
      </c>
      <c r="I169" s="17">
        <v>0</v>
      </c>
      <c r="J169" s="17">
        <v>7025.6639999999998</v>
      </c>
      <c r="K169" s="17">
        <v>369.77199999999999</v>
      </c>
      <c r="L169" s="17">
        <v>0</v>
      </c>
      <c r="M169" s="17">
        <v>2720.4569999999999</v>
      </c>
      <c r="N169" s="17">
        <v>0</v>
      </c>
      <c r="O169" s="17">
        <v>2584.4340000000002</v>
      </c>
      <c r="P169" s="17">
        <v>136.023</v>
      </c>
      <c r="Q169" s="17">
        <v>0</v>
      </c>
    </row>
    <row r="170" spans="1:17" ht="78.75">
      <c r="A170" s="1" t="s">
        <v>379</v>
      </c>
      <c r="B170" s="23" t="s">
        <v>160</v>
      </c>
      <c r="C170" s="17">
        <v>44011.504999999997</v>
      </c>
      <c r="D170" s="17">
        <v>0</v>
      </c>
      <c r="E170" s="17">
        <v>44011.504999999997</v>
      </c>
      <c r="F170" s="17">
        <v>0</v>
      </c>
      <c r="G170" s="17">
        <v>0</v>
      </c>
      <c r="H170" s="17">
        <v>29694.864000000001</v>
      </c>
      <c r="I170" s="17">
        <v>0</v>
      </c>
      <c r="J170" s="17">
        <v>29694.864000000001</v>
      </c>
      <c r="K170" s="17">
        <v>0</v>
      </c>
      <c r="L170" s="17">
        <v>0</v>
      </c>
      <c r="M170" s="17">
        <v>29694.864000000001</v>
      </c>
      <c r="N170" s="17">
        <v>0</v>
      </c>
      <c r="O170" s="17">
        <v>29694.864000000001</v>
      </c>
      <c r="P170" s="17">
        <v>0</v>
      </c>
      <c r="Q170" s="17">
        <v>0</v>
      </c>
    </row>
    <row r="171" spans="1:17" s="15" customFormat="1" ht="22.5">
      <c r="A171" s="14" t="s">
        <v>380</v>
      </c>
      <c r="B171" s="22" t="s">
        <v>161</v>
      </c>
      <c r="C171" s="20">
        <v>411.6</v>
      </c>
      <c r="D171" s="20">
        <v>0</v>
      </c>
      <c r="E171" s="20">
        <v>0</v>
      </c>
      <c r="F171" s="20">
        <v>411.6</v>
      </c>
      <c r="G171" s="20">
        <v>0</v>
      </c>
      <c r="H171" s="20">
        <v>70</v>
      </c>
      <c r="I171" s="20">
        <v>0</v>
      </c>
      <c r="J171" s="20">
        <v>0</v>
      </c>
      <c r="K171" s="20">
        <v>70</v>
      </c>
      <c r="L171" s="20">
        <v>0</v>
      </c>
      <c r="M171" s="20">
        <v>70</v>
      </c>
      <c r="N171" s="20">
        <v>0</v>
      </c>
      <c r="O171" s="20">
        <v>0</v>
      </c>
      <c r="P171" s="20">
        <v>70</v>
      </c>
      <c r="Q171" s="20">
        <v>0</v>
      </c>
    </row>
    <row r="172" spans="1:17" ht="22.5">
      <c r="A172" s="1" t="s">
        <v>381</v>
      </c>
      <c r="B172" s="23" t="s">
        <v>162</v>
      </c>
      <c r="C172" s="17">
        <v>120</v>
      </c>
      <c r="D172" s="17">
        <v>0</v>
      </c>
      <c r="E172" s="17">
        <v>0</v>
      </c>
      <c r="F172" s="17">
        <v>120</v>
      </c>
      <c r="G172" s="17">
        <v>0</v>
      </c>
      <c r="H172" s="17">
        <v>70</v>
      </c>
      <c r="I172" s="17">
        <v>0</v>
      </c>
      <c r="J172" s="17">
        <v>0</v>
      </c>
      <c r="K172" s="17">
        <v>70</v>
      </c>
      <c r="L172" s="17">
        <v>0</v>
      </c>
      <c r="M172" s="17">
        <v>70</v>
      </c>
      <c r="N172" s="17">
        <v>0</v>
      </c>
      <c r="O172" s="17">
        <v>0</v>
      </c>
      <c r="P172" s="17">
        <v>70</v>
      </c>
      <c r="Q172" s="17">
        <v>0</v>
      </c>
    </row>
    <row r="173" spans="1:17" ht="33.75">
      <c r="A173" s="1" t="s">
        <v>382</v>
      </c>
      <c r="B173" s="23" t="s">
        <v>163</v>
      </c>
      <c r="C173" s="17">
        <v>291.60000000000002</v>
      </c>
      <c r="D173" s="17">
        <v>0</v>
      </c>
      <c r="E173" s="17">
        <v>0</v>
      </c>
      <c r="F173" s="17">
        <v>291.60000000000002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</row>
    <row r="174" spans="1:17" s="13" customFormat="1" ht="22.5">
      <c r="A174" s="12" t="s">
        <v>383</v>
      </c>
      <c r="B174" s="21" t="s">
        <v>164</v>
      </c>
      <c r="C174" s="19">
        <v>300.00700000000001</v>
      </c>
      <c r="D174" s="19">
        <v>0</v>
      </c>
      <c r="E174" s="19">
        <v>0</v>
      </c>
      <c r="F174" s="19">
        <v>300.00700000000001</v>
      </c>
      <c r="G174" s="19">
        <v>0</v>
      </c>
      <c r="H174" s="19">
        <v>225</v>
      </c>
      <c r="I174" s="19">
        <v>0</v>
      </c>
      <c r="J174" s="19">
        <v>0</v>
      </c>
      <c r="K174" s="19">
        <v>225</v>
      </c>
      <c r="L174" s="19">
        <v>0</v>
      </c>
      <c r="M174" s="19">
        <v>175</v>
      </c>
      <c r="N174" s="19">
        <v>0</v>
      </c>
      <c r="O174" s="19">
        <v>0</v>
      </c>
      <c r="P174" s="19">
        <v>175</v>
      </c>
      <c r="Q174" s="19">
        <v>0</v>
      </c>
    </row>
    <row r="175" spans="1:17" s="15" customFormat="1" ht="22.5">
      <c r="A175" s="14" t="s">
        <v>384</v>
      </c>
      <c r="B175" s="22" t="s">
        <v>22</v>
      </c>
      <c r="C175" s="20">
        <v>300.00700000000001</v>
      </c>
      <c r="D175" s="20">
        <v>0</v>
      </c>
      <c r="E175" s="20">
        <v>0</v>
      </c>
      <c r="F175" s="20">
        <v>300.00700000000001</v>
      </c>
      <c r="G175" s="20">
        <v>0</v>
      </c>
      <c r="H175" s="20">
        <v>225</v>
      </c>
      <c r="I175" s="20">
        <v>0</v>
      </c>
      <c r="J175" s="20">
        <v>0</v>
      </c>
      <c r="K175" s="20">
        <v>225</v>
      </c>
      <c r="L175" s="20">
        <v>0</v>
      </c>
      <c r="M175" s="20">
        <v>175</v>
      </c>
      <c r="N175" s="20">
        <v>0</v>
      </c>
      <c r="O175" s="20">
        <v>0</v>
      </c>
      <c r="P175" s="20">
        <v>175</v>
      </c>
      <c r="Q175" s="20">
        <v>0</v>
      </c>
    </row>
    <row r="176" spans="1:17" ht="45">
      <c r="A176" s="1" t="s">
        <v>385</v>
      </c>
      <c r="B176" s="23" t="s">
        <v>165</v>
      </c>
      <c r="C176" s="17">
        <v>300.00700000000001</v>
      </c>
      <c r="D176" s="17">
        <v>0</v>
      </c>
      <c r="E176" s="17">
        <v>0</v>
      </c>
      <c r="F176" s="17">
        <v>300.00700000000001</v>
      </c>
      <c r="G176" s="17">
        <v>0</v>
      </c>
      <c r="H176" s="17">
        <v>225</v>
      </c>
      <c r="I176" s="17">
        <v>0</v>
      </c>
      <c r="J176" s="17">
        <v>0</v>
      </c>
      <c r="K176" s="17">
        <v>225</v>
      </c>
      <c r="L176" s="17">
        <v>0</v>
      </c>
      <c r="M176" s="17">
        <v>175</v>
      </c>
      <c r="N176" s="17">
        <v>0</v>
      </c>
      <c r="O176" s="17">
        <v>0</v>
      </c>
      <c r="P176" s="17">
        <v>175</v>
      </c>
      <c r="Q176" s="17">
        <v>0</v>
      </c>
    </row>
    <row r="177" spans="1:17" s="6" customFormat="1" ht="42">
      <c r="A177" s="11" t="s">
        <v>386</v>
      </c>
      <c r="B177" s="9" t="s">
        <v>166</v>
      </c>
      <c r="C177" s="18">
        <v>40305.436999999998</v>
      </c>
      <c r="D177" s="18">
        <v>32585.937000000002</v>
      </c>
      <c r="E177" s="18">
        <v>6408.1260000000002</v>
      </c>
      <c r="F177" s="18">
        <v>1311.374</v>
      </c>
      <c r="G177" s="18">
        <v>0</v>
      </c>
      <c r="H177" s="18">
        <v>23693.605</v>
      </c>
      <c r="I177" s="18">
        <v>17431.239000000001</v>
      </c>
      <c r="J177" s="18">
        <v>5083.192</v>
      </c>
      <c r="K177" s="18">
        <v>1179.174</v>
      </c>
      <c r="L177" s="18">
        <v>0</v>
      </c>
      <c r="M177" s="18">
        <v>23693.605</v>
      </c>
      <c r="N177" s="18">
        <v>17431.239000000001</v>
      </c>
      <c r="O177" s="18">
        <v>5083.192</v>
      </c>
      <c r="P177" s="18">
        <v>1179.174</v>
      </c>
      <c r="Q177" s="18">
        <v>0</v>
      </c>
    </row>
    <row r="178" spans="1:17" s="13" customFormat="1" ht="45">
      <c r="A178" s="12" t="s">
        <v>387</v>
      </c>
      <c r="B178" s="21" t="s">
        <v>167</v>
      </c>
      <c r="C178" s="19">
        <v>1102.6959999999999</v>
      </c>
      <c r="D178" s="19">
        <v>0</v>
      </c>
      <c r="E178" s="19">
        <v>0</v>
      </c>
      <c r="F178" s="19">
        <v>1102.6959999999999</v>
      </c>
      <c r="G178" s="19">
        <v>0</v>
      </c>
      <c r="H178" s="19">
        <v>970.49599999999998</v>
      </c>
      <c r="I178" s="19">
        <v>0</v>
      </c>
      <c r="J178" s="19">
        <v>0</v>
      </c>
      <c r="K178" s="19">
        <v>970.49599999999998</v>
      </c>
      <c r="L178" s="19">
        <v>0</v>
      </c>
      <c r="M178" s="19">
        <v>970.49599999999998</v>
      </c>
      <c r="N178" s="19">
        <v>0</v>
      </c>
      <c r="O178" s="19">
        <v>0</v>
      </c>
      <c r="P178" s="19">
        <v>970.49599999999998</v>
      </c>
      <c r="Q178" s="19">
        <v>0</v>
      </c>
    </row>
    <row r="179" spans="1:17" s="15" customFormat="1" ht="22.5">
      <c r="A179" s="14" t="s">
        <v>388</v>
      </c>
      <c r="B179" s="22" t="s">
        <v>168</v>
      </c>
      <c r="C179" s="20">
        <v>1102.6959999999999</v>
      </c>
      <c r="D179" s="20">
        <v>0</v>
      </c>
      <c r="E179" s="20">
        <v>0</v>
      </c>
      <c r="F179" s="20">
        <v>1102.6959999999999</v>
      </c>
      <c r="G179" s="20">
        <v>0</v>
      </c>
      <c r="H179" s="20">
        <v>970.49599999999998</v>
      </c>
      <c r="I179" s="20">
        <v>0</v>
      </c>
      <c r="J179" s="20">
        <v>0</v>
      </c>
      <c r="K179" s="20">
        <v>970.49599999999998</v>
      </c>
      <c r="L179" s="20">
        <v>0</v>
      </c>
      <c r="M179" s="20">
        <v>970.49599999999998</v>
      </c>
      <c r="N179" s="20">
        <v>0</v>
      </c>
      <c r="O179" s="20">
        <v>0</v>
      </c>
      <c r="P179" s="20">
        <v>970.49599999999998</v>
      </c>
      <c r="Q179" s="20">
        <v>0</v>
      </c>
    </row>
    <row r="180" spans="1:17" ht="22.5">
      <c r="A180" s="1" t="s">
        <v>389</v>
      </c>
      <c r="B180" s="23" t="s">
        <v>169</v>
      </c>
      <c r="C180" s="17">
        <v>332.2</v>
      </c>
      <c r="D180" s="17">
        <v>0</v>
      </c>
      <c r="E180" s="17">
        <v>0</v>
      </c>
      <c r="F180" s="17">
        <v>332.2</v>
      </c>
      <c r="G180" s="17">
        <v>0</v>
      </c>
      <c r="H180" s="17">
        <v>200</v>
      </c>
      <c r="I180" s="17">
        <v>0</v>
      </c>
      <c r="J180" s="17">
        <v>0</v>
      </c>
      <c r="K180" s="17">
        <v>200</v>
      </c>
      <c r="L180" s="17">
        <v>0</v>
      </c>
      <c r="M180" s="17">
        <v>200</v>
      </c>
      <c r="N180" s="17">
        <v>0</v>
      </c>
      <c r="O180" s="17">
        <v>0</v>
      </c>
      <c r="P180" s="17">
        <v>200</v>
      </c>
      <c r="Q180" s="17">
        <v>0</v>
      </c>
    </row>
    <row r="181" spans="1:17" ht="22.5">
      <c r="A181" s="1" t="s">
        <v>390</v>
      </c>
      <c r="B181" s="23" t="s">
        <v>170</v>
      </c>
      <c r="C181" s="17">
        <v>770.49599999999998</v>
      </c>
      <c r="D181" s="17">
        <v>0</v>
      </c>
      <c r="E181" s="17">
        <v>0</v>
      </c>
      <c r="F181" s="17">
        <v>770.49599999999998</v>
      </c>
      <c r="G181" s="17">
        <v>0</v>
      </c>
      <c r="H181" s="17">
        <v>770.49599999999998</v>
      </c>
      <c r="I181" s="17">
        <v>0</v>
      </c>
      <c r="J181" s="17">
        <v>0</v>
      </c>
      <c r="K181" s="17">
        <v>770.49599999999998</v>
      </c>
      <c r="L181" s="17">
        <v>0</v>
      </c>
      <c r="M181" s="17">
        <v>770.49599999999998</v>
      </c>
      <c r="N181" s="17">
        <v>0</v>
      </c>
      <c r="O181" s="17">
        <v>0</v>
      </c>
      <c r="P181" s="17">
        <v>770.49599999999998</v>
      </c>
      <c r="Q181" s="17">
        <v>0</v>
      </c>
    </row>
    <row r="182" spans="1:17" s="13" customFormat="1" ht="22.5">
      <c r="A182" s="12" t="s">
        <v>391</v>
      </c>
      <c r="B182" s="21" t="s">
        <v>171</v>
      </c>
      <c r="C182" s="19">
        <v>4173.5609999999997</v>
      </c>
      <c r="D182" s="19">
        <v>2267.9470000000001</v>
      </c>
      <c r="E182" s="19">
        <v>1696.9359999999999</v>
      </c>
      <c r="F182" s="19">
        <v>208.678</v>
      </c>
      <c r="G182" s="19">
        <v>0</v>
      </c>
      <c r="H182" s="19">
        <v>4173.5609999999997</v>
      </c>
      <c r="I182" s="19">
        <v>2267.9470000000001</v>
      </c>
      <c r="J182" s="19">
        <v>1696.9359999999999</v>
      </c>
      <c r="K182" s="19">
        <v>208.678</v>
      </c>
      <c r="L182" s="19">
        <v>0</v>
      </c>
      <c r="M182" s="19">
        <v>4173.5609999999997</v>
      </c>
      <c r="N182" s="19">
        <v>2267.9470000000001</v>
      </c>
      <c r="O182" s="19">
        <v>1696.9359999999999</v>
      </c>
      <c r="P182" s="19">
        <v>208.678</v>
      </c>
      <c r="Q182" s="19">
        <v>0</v>
      </c>
    </row>
    <row r="183" spans="1:17" s="15" customFormat="1" ht="33.75">
      <c r="A183" s="14" t="s">
        <v>392</v>
      </c>
      <c r="B183" s="22" t="s">
        <v>172</v>
      </c>
      <c r="C183" s="20">
        <v>4173.5609999999997</v>
      </c>
      <c r="D183" s="20">
        <v>2267.9470000000001</v>
      </c>
      <c r="E183" s="20">
        <v>1696.9359999999999</v>
      </c>
      <c r="F183" s="20">
        <v>208.678</v>
      </c>
      <c r="G183" s="20">
        <v>0</v>
      </c>
      <c r="H183" s="20">
        <v>4173.5609999999997</v>
      </c>
      <c r="I183" s="20">
        <v>2267.9470000000001</v>
      </c>
      <c r="J183" s="20">
        <v>1696.9359999999999</v>
      </c>
      <c r="K183" s="20">
        <v>208.678</v>
      </c>
      <c r="L183" s="20">
        <v>0</v>
      </c>
      <c r="M183" s="20">
        <v>4173.5609999999997</v>
      </c>
      <c r="N183" s="20">
        <v>2267.9470000000001</v>
      </c>
      <c r="O183" s="20">
        <v>1696.9359999999999</v>
      </c>
      <c r="P183" s="20">
        <v>208.678</v>
      </c>
      <c r="Q183" s="20">
        <v>0</v>
      </c>
    </row>
    <row r="184" spans="1:17" ht="22.5">
      <c r="A184" s="1" t="s">
        <v>393</v>
      </c>
      <c r="B184" s="23" t="s">
        <v>173</v>
      </c>
      <c r="C184" s="17">
        <v>4173.5609999999997</v>
      </c>
      <c r="D184" s="17">
        <v>2267.9470000000001</v>
      </c>
      <c r="E184" s="17">
        <v>1696.9359999999999</v>
      </c>
      <c r="F184" s="17">
        <v>208.678</v>
      </c>
      <c r="G184" s="17">
        <v>0</v>
      </c>
      <c r="H184" s="17">
        <v>4173.5609999999997</v>
      </c>
      <c r="I184" s="17">
        <v>2267.9470000000001</v>
      </c>
      <c r="J184" s="17">
        <v>1696.9359999999999</v>
      </c>
      <c r="K184" s="17">
        <v>208.678</v>
      </c>
      <c r="L184" s="17">
        <v>0</v>
      </c>
      <c r="M184" s="17">
        <v>4173.5609999999997</v>
      </c>
      <c r="N184" s="17">
        <v>2267.9470000000001</v>
      </c>
      <c r="O184" s="17">
        <v>1696.9359999999999</v>
      </c>
      <c r="P184" s="17">
        <v>208.678</v>
      </c>
      <c r="Q184" s="17">
        <v>0</v>
      </c>
    </row>
    <row r="185" spans="1:17" s="13" customFormat="1" ht="67.5">
      <c r="A185" s="12" t="s">
        <v>394</v>
      </c>
      <c r="B185" s="21" t="s">
        <v>174</v>
      </c>
      <c r="C185" s="19">
        <v>35029.18</v>
      </c>
      <c r="D185" s="19">
        <v>30317.99</v>
      </c>
      <c r="E185" s="19">
        <v>4711.1899999999996</v>
      </c>
      <c r="F185" s="19">
        <v>0</v>
      </c>
      <c r="G185" s="19">
        <v>0</v>
      </c>
      <c r="H185" s="19">
        <v>18549.547999999999</v>
      </c>
      <c r="I185" s="19">
        <v>15163.291999999999</v>
      </c>
      <c r="J185" s="19">
        <v>3386.2559999999999</v>
      </c>
      <c r="K185" s="19">
        <v>0</v>
      </c>
      <c r="L185" s="19">
        <v>0</v>
      </c>
      <c r="M185" s="19">
        <v>18549.547999999999</v>
      </c>
      <c r="N185" s="19">
        <v>15163.291999999999</v>
      </c>
      <c r="O185" s="19">
        <v>3386.2559999999999</v>
      </c>
      <c r="P185" s="19">
        <v>0</v>
      </c>
      <c r="Q185" s="19">
        <v>0</v>
      </c>
    </row>
    <row r="186" spans="1:17" s="15" customFormat="1" ht="67.5">
      <c r="A186" s="14" t="s">
        <v>395</v>
      </c>
      <c r="B186" s="22" t="s">
        <v>175</v>
      </c>
      <c r="C186" s="20">
        <v>35029.18</v>
      </c>
      <c r="D186" s="20">
        <v>30317.99</v>
      </c>
      <c r="E186" s="20">
        <v>4711.1899999999996</v>
      </c>
      <c r="F186" s="20">
        <v>0</v>
      </c>
      <c r="G186" s="20">
        <v>0</v>
      </c>
      <c r="H186" s="20">
        <v>18549.547999999999</v>
      </c>
      <c r="I186" s="20">
        <v>15163.291999999999</v>
      </c>
      <c r="J186" s="20">
        <v>3386.2559999999999</v>
      </c>
      <c r="K186" s="20">
        <v>0</v>
      </c>
      <c r="L186" s="20">
        <v>0</v>
      </c>
      <c r="M186" s="20">
        <v>18549.547999999999</v>
      </c>
      <c r="N186" s="20">
        <v>15163.291999999999</v>
      </c>
      <c r="O186" s="20">
        <v>3386.2559999999999</v>
      </c>
      <c r="P186" s="20">
        <v>0</v>
      </c>
      <c r="Q186" s="20">
        <v>0</v>
      </c>
    </row>
    <row r="187" spans="1:17" ht="56.25">
      <c r="A187" s="1" t="s">
        <v>396</v>
      </c>
      <c r="B187" s="23" t="s">
        <v>176</v>
      </c>
      <c r="C187" s="17">
        <f>D187+E187+F187+G187</f>
        <v>34420.716</v>
      </c>
      <c r="D187" s="17">
        <f>27706.898+2611.092</f>
        <v>30317.99</v>
      </c>
      <c r="E187" s="17">
        <f>3528.856+573.87</f>
        <v>4102.7260000000006</v>
      </c>
      <c r="F187" s="17">
        <v>0</v>
      </c>
      <c r="G187" s="17">
        <v>0</v>
      </c>
      <c r="H187" s="17">
        <f>I187+J187+K187+L187</f>
        <v>18495.906000000003</v>
      </c>
      <c r="I187" s="17">
        <f>12552.2+2611.092</f>
        <v>15163.292000000001</v>
      </c>
      <c r="J187" s="17">
        <f>573.87+2758.744</f>
        <v>3332.614</v>
      </c>
      <c r="K187" s="17">
        <v>0</v>
      </c>
      <c r="L187" s="17">
        <v>0</v>
      </c>
      <c r="M187" s="17">
        <f>N187+O187+P187+Q187</f>
        <v>18495.906000000003</v>
      </c>
      <c r="N187" s="17">
        <f>12552.2+2611.092</f>
        <v>15163.292000000001</v>
      </c>
      <c r="O187" s="17">
        <f>2758.744+573.87</f>
        <v>3332.614</v>
      </c>
      <c r="P187" s="17">
        <v>0</v>
      </c>
      <c r="Q187" s="17">
        <v>0</v>
      </c>
    </row>
    <row r="188" spans="1:17" ht="78.75">
      <c r="A188" s="1" t="s">
        <v>397</v>
      </c>
      <c r="B188" s="23" t="s">
        <v>177</v>
      </c>
      <c r="C188" s="17">
        <v>206.524</v>
      </c>
      <c r="D188" s="17">
        <v>0</v>
      </c>
      <c r="E188" s="17">
        <v>206.524</v>
      </c>
      <c r="F188" s="17">
        <v>0</v>
      </c>
      <c r="G188" s="17">
        <v>0</v>
      </c>
      <c r="H188" s="17">
        <v>53.642000000000003</v>
      </c>
      <c r="I188" s="17">
        <v>0</v>
      </c>
      <c r="J188" s="17">
        <v>53.642000000000003</v>
      </c>
      <c r="K188" s="17">
        <v>0</v>
      </c>
      <c r="L188" s="17">
        <v>0</v>
      </c>
      <c r="M188" s="17">
        <v>53.642000000000003</v>
      </c>
      <c r="N188" s="17">
        <v>0</v>
      </c>
      <c r="O188" s="17">
        <v>53.642000000000003</v>
      </c>
      <c r="P188" s="17">
        <v>0</v>
      </c>
      <c r="Q188" s="17">
        <v>0</v>
      </c>
    </row>
    <row r="189" spans="1:17" ht="93.75" customHeight="1">
      <c r="A189" s="1" t="s">
        <v>398</v>
      </c>
      <c r="B189" s="23" t="s">
        <v>178</v>
      </c>
      <c r="C189" s="17">
        <v>401.94</v>
      </c>
      <c r="D189" s="17">
        <v>0</v>
      </c>
      <c r="E189" s="17">
        <v>401.94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</row>
    <row r="190" spans="1:17" s="6" customFormat="1" ht="63">
      <c r="A190" s="11" t="s">
        <v>399</v>
      </c>
      <c r="B190" s="9" t="s">
        <v>179</v>
      </c>
      <c r="C190" s="18">
        <v>1069286.912</v>
      </c>
      <c r="D190" s="18">
        <v>0</v>
      </c>
      <c r="E190" s="18">
        <v>947483.30799999996</v>
      </c>
      <c r="F190" s="18">
        <v>121803.60400000001</v>
      </c>
      <c r="G190" s="18">
        <v>0</v>
      </c>
      <c r="H190" s="18">
        <v>682948.49699999997</v>
      </c>
      <c r="I190" s="18">
        <v>0</v>
      </c>
      <c r="J190" s="18">
        <v>616692.41899999999</v>
      </c>
      <c r="K190" s="18">
        <v>66256.077999999994</v>
      </c>
      <c r="L190" s="18">
        <v>0</v>
      </c>
      <c r="M190" s="18">
        <v>682895.63500000001</v>
      </c>
      <c r="N190" s="18">
        <v>0</v>
      </c>
      <c r="O190" s="18">
        <v>616692.41899999999</v>
      </c>
      <c r="P190" s="18">
        <v>66203.216</v>
      </c>
      <c r="Q190" s="18">
        <v>0</v>
      </c>
    </row>
    <row r="191" spans="1:17" s="13" customFormat="1" ht="22.5">
      <c r="A191" s="12" t="s">
        <v>400</v>
      </c>
      <c r="B191" s="21" t="s">
        <v>180</v>
      </c>
      <c r="C191" s="19">
        <v>1022176.196</v>
      </c>
      <c r="D191" s="19">
        <v>0</v>
      </c>
      <c r="E191" s="19">
        <v>947483.30799999996</v>
      </c>
      <c r="F191" s="19">
        <v>74692.888000000006</v>
      </c>
      <c r="G191" s="19">
        <v>0</v>
      </c>
      <c r="H191" s="19">
        <v>649946.43299999996</v>
      </c>
      <c r="I191" s="19">
        <v>0</v>
      </c>
      <c r="J191" s="19">
        <v>616692.41899999999</v>
      </c>
      <c r="K191" s="19">
        <v>33254.014000000003</v>
      </c>
      <c r="L191" s="19">
        <v>0</v>
      </c>
      <c r="M191" s="19">
        <v>649946.43299999996</v>
      </c>
      <c r="N191" s="19">
        <v>0</v>
      </c>
      <c r="O191" s="19">
        <v>616692.41899999999</v>
      </c>
      <c r="P191" s="19">
        <v>33254.014000000003</v>
      </c>
      <c r="Q191" s="19">
        <v>0</v>
      </c>
    </row>
    <row r="192" spans="1:17" s="15" customFormat="1" ht="33.75">
      <c r="A192" s="14" t="s">
        <v>401</v>
      </c>
      <c r="B192" s="22" t="s">
        <v>181</v>
      </c>
      <c r="C192" s="20">
        <v>1022176.196</v>
      </c>
      <c r="D192" s="20">
        <v>0</v>
      </c>
      <c r="E192" s="20">
        <v>947483.30799999996</v>
      </c>
      <c r="F192" s="20">
        <v>74692.888000000006</v>
      </c>
      <c r="G192" s="20">
        <v>0</v>
      </c>
      <c r="H192" s="20">
        <v>649946.43299999996</v>
      </c>
      <c r="I192" s="20">
        <v>0</v>
      </c>
      <c r="J192" s="20">
        <v>616692.41899999999</v>
      </c>
      <c r="K192" s="20">
        <v>33254.014000000003</v>
      </c>
      <c r="L192" s="20">
        <v>0</v>
      </c>
      <c r="M192" s="20">
        <v>649946.43299999996</v>
      </c>
      <c r="N192" s="20">
        <v>0</v>
      </c>
      <c r="O192" s="20">
        <v>616692.41899999999</v>
      </c>
      <c r="P192" s="20">
        <v>33254.014000000003</v>
      </c>
      <c r="Q192" s="20">
        <v>0</v>
      </c>
    </row>
    <row r="193" spans="1:17" ht="78.75">
      <c r="A193" s="1" t="s">
        <v>402</v>
      </c>
      <c r="B193" s="23" t="s">
        <v>182</v>
      </c>
      <c r="C193" s="17">
        <v>75000</v>
      </c>
      <c r="D193" s="17">
        <v>0</v>
      </c>
      <c r="E193" s="17">
        <v>75000</v>
      </c>
      <c r="F193" s="17">
        <v>0</v>
      </c>
      <c r="G193" s="17">
        <v>0</v>
      </c>
      <c r="H193" s="17">
        <v>37339.072999999997</v>
      </c>
      <c r="I193" s="17">
        <v>0</v>
      </c>
      <c r="J193" s="17">
        <v>37339.072999999997</v>
      </c>
      <c r="K193" s="17">
        <v>0</v>
      </c>
      <c r="L193" s="17">
        <v>0</v>
      </c>
      <c r="M193" s="17">
        <v>37339.072999999997</v>
      </c>
      <c r="N193" s="17">
        <v>0</v>
      </c>
      <c r="O193" s="17">
        <v>37339.072999999997</v>
      </c>
      <c r="P193" s="17">
        <v>0</v>
      </c>
      <c r="Q193" s="17">
        <v>0</v>
      </c>
    </row>
    <row r="194" spans="1:17" ht="33.75">
      <c r="A194" s="1" t="s">
        <v>403</v>
      </c>
      <c r="B194" s="23" t="s">
        <v>183</v>
      </c>
      <c r="C194" s="17">
        <v>272297.74800000002</v>
      </c>
      <c r="D194" s="17">
        <v>0</v>
      </c>
      <c r="E194" s="17">
        <v>258682.861</v>
      </c>
      <c r="F194" s="17">
        <v>13614.887000000001</v>
      </c>
      <c r="G194" s="17">
        <v>0</v>
      </c>
      <c r="H194" s="17">
        <v>266863.91399999999</v>
      </c>
      <c r="I194" s="17">
        <v>0</v>
      </c>
      <c r="J194" s="17">
        <v>253520.71799999999</v>
      </c>
      <c r="K194" s="17">
        <v>13343.196</v>
      </c>
      <c r="L194" s="17">
        <v>0</v>
      </c>
      <c r="M194" s="17">
        <v>266863.91399999999</v>
      </c>
      <c r="N194" s="17">
        <v>0</v>
      </c>
      <c r="O194" s="17">
        <v>253520.71799999999</v>
      </c>
      <c r="P194" s="17">
        <v>13343.196</v>
      </c>
      <c r="Q194" s="17">
        <v>0</v>
      </c>
    </row>
    <row r="195" spans="1:17" ht="45">
      <c r="A195" s="1" t="s">
        <v>404</v>
      </c>
      <c r="B195" s="23" t="s">
        <v>184</v>
      </c>
      <c r="C195" s="17">
        <v>43624.328999999998</v>
      </c>
      <c r="D195" s="17">
        <v>0</v>
      </c>
      <c r="E195" s="17">
        <v>0</v>
      </c>
      <c r="F195" s="17">
        <v>43624.328999999998</v>
      </c>
      <c r="G195" s="17">
        <v>0</v>
      </c>
      <c r="H195" s="17">
        <v>17857.198</v>
      </c>
      <c r="I195" s="17">
        <v>0</v>
      </c>
      <c r="J195" s="17">
        <v>0</v>
      </c>
      <c r="K195" s="17">
        <v>17857.198</v>
      </c>
      <c r="L195" s="17">
        <v>0</v>
      </c>
      <c r="M195" s="17">
        <v>17857.198</v>
      </c>
      <c r="N195" s="17">
        <v>0</v>
      </c>
      <c r="O195" s="17">
        <v>0</v>
      </c>
      <c r="P195" s="17">
        <v>17857.198</v>
      </c>
      <c r="Q195" s="17">
        <v>0</v>
      </c>
    </row>
    <row r="196" spans="1:17" ht="45">
      <c r="A196" s="1" t="s">
        <v>405</v>
      </c>
      <c r="B196" s="23" t="s">
        <v>185</v>
      </c>
      <c r="C196" s="17">
        <v>574781.66700000002</v>
      </c>
      <c r="D196" s="17">
        <v>0</v>
      </c>
      <c r="E196" s="17">
        <v>574781.66700000002</v>
      </c>
      <c r="F196" s="17">
        <v>0</v>
      </c>
      <c r="G196" s="17">
        <v>0</v>
      </c>
      <c r="H196" s="17">
        <v>286813.848</v>
      </c>
      <c r="I196" s="17">
        <v>0</v>
      </c>
      <c r="J196" s="17">
        <v>286813.848</v>
      </c>
      <c r="K196" s="17">
        <v>0</v>
      </c>
      <c r="L196" s="17">
        <v>0</v>
      </c>
      <c r="M196" s="17">
        <v>286813.848</v>
      </c>
      <c r="N196" s="17">
        <v>0</v>
      </c>
      <c r="O196" s="17">
        <v>286813.848</v>
      </c>
      <c r="P196" s="17">
        <v>0</v>
      </c>
      <c r="Q196" s="17">
        <v>0</v>
      </c>
    </row>
    <row r="197" spans="1:17" ht="33.75">
      <c r="A197" s="1" t="s">
        <v>406</v>
      </c>
      <c r="B197" s="23" t="s">
        <v>186</v>
      </c>
      <c r="C197" s="17">
        <v>41072.400000000001</v>
      </c>
      <c r="D197" s="17">
        <v>0</v>
      </c>
      <c r="E197" s="17">
        <v>39018.78</v>
      </c>
      <c r="F197" s="17">
        <v>2053.62</v>
      </c>
      <c r="G197" s="17">
        <v>0</v>
      </c>
      <c r="H197" s="17">
        <v>41072.400000000001</v>
      </c>
      <c r="I197" s="17">
        <v>0</v>
      </c>
      <c r="J197" s="17">
        <v>39018.78</v>
      </c>
      <c r="K197" s="17">
        <v>2053.62</v>
      </c>
      <c r="L197" s="17">
        <v>0</v>
      </c>
      <c r="M197" s="17">
        <v>41072.400000000001</v>
      </c>
      <c r="N197" s="17">
        <v>0</v>
      </c>
      <c r="O197" s="17">
        <v>39018.78</v>
      </c>
      <c r="P197" s="17">
        <v>2053.62</v>
      </c>
      <c r="Q197" s="17">
        <v>0</v>
      </c>
    </row>
    <row r="198" spans="1:17" ht="45">
      <c r="A198" s="1" t="s">
        <v>407</v>
      </c>
      <c r="B198" s="23" t="s">
        <v>187</v>
      </c>
      <c r="C198" s="17">
        <v>15400.052</v>
      </c>
      <c r="D198" s="17">
        <v>0</v>
      </c>
      <c r="E198" s="17">
        <v>0</v>
      </c>
      <c r="F198" s="17">
        <v>15400.052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</row>
    <row r="199" spans="1:17" s="13" customFormat="1" ht="25.5" customHeight="1">
      <c r="A199" s="12" t="s">
        <v>408</v>
      </c>
      <c r="B199" s="21" t="s">
        <v>188</v>
      </c>
      <c r="C199" s="19">
        <v>24895.016</v>
      </c>
      <c r="D199" s="19">
        <v>0</v>
      </c>
      <c r="E199" s="19">
        <v>0</v>
      </c>
      <c r="F199" s="19">
        <v>24895.016</v>
      </c>
      <c r="G199" s="19">
        <v>0</v>
      </c>
      <c r="H199" s="19">
        <v>18332.758999999998</v>
      </c>
      <c r="I199" s="19">
        <v>0</v>
      </c>
      <c r="J199" s="19">
        <v>0</v>
      </c>
      <c r="K199" s="19">
        <v>18332.758999999998</v>
      </c>
      <c r="L199" s="19">
        <v>0</v>
      </c>
      <c r="M199" s="19">
        <v>18329.924999999999</v>
      </c>
      <c r="N199" s="19">
        <v>0</v>
      </c>
      <c r="O199" s="19">
        <v>0</v>
      </c>
      <c r="P199" s="19">
        <v>18329.924999999999</v>
      </c>
      <c r="Q199" s="19">
        <v>0</v>
      </c>
    </row>
    <row r="200" spans="1:17" s="15" customFormat="1" ht="56.25">
      <c r="A200" s="14" t="s">
        <v>409</v>
      </c>
      <c r="B200" s="22" t="s">
        <v>189</v>
      </c>
      <c r="C200" s="20">
        <v>24895.016</v>
      </c>
      <c r="D200" s="20">
        <v>0</v>
      </c>
      <c r="E200" s="20">
        <v>0</v>
      </c>
      <c r="F200" s="20">
        <v>24895.016</v>
      </c>
      <c r="G200" s="20">
        <v>0</v>
      </c>
      <c r="H200" s="20">
        <v>18332.758999999998</v>
      </c>
      <c r="I200" s="20">
        <v>0</v>
      </c>
      <c r="J200" s="20">
        <v>0</v>
      </c>
      <c r="K200" s="20">
        <v>18332.758999999998</v>
      </c>
      <c r="L200" s="20">
        <v>0</v>
      </c>
      <c r="M200" s="20">
        <v>18329.924999999999</v>
      </c>
      <c r="N200" s="20">
        <v>0</v>
      </c>
      <c r="O200" s="20">
        <v>0</v>
      </c>
      <c r="P200" s="20">
        <v>18329.924999999999</v>
      </c>
      <c r="Q200" s="20">
        <v>0</v>
      </c>
    </row>
    <row r="201" spans="1:17" ht="22.5">
      <c r="A201" s="1" t="s">
        <v>410</v>
      </c>
      <c r="B201" s="23" t="s">
        <v>190</v>
      </c>
      <c r="C201" s="17">
        <v>817.90899999999999</v>
      </c>
      <c r="D201" s="17">
        <v>0</v>
      </c>
      <c r="E201" s="17">
        <v>0</v>
      </c>
      <c r="F201" s="17">
        <v>817.90899999999999</v>
      </c>
      <c r="G201" s="17">
        <v>0</v>
      </c>
      <c r="H201" s="17">
        <v>637.31500000000005</v>
      </c>
      <c r="I201" s="17">
        <v>0</v>
      </c>
      <c r="J201" s="17">
        <v>0</v>
      </c>
      <c r="K201" s="17">
        <v>637.31500000000005</v>
      </c>
      <c r="L201" s="17">
        <v>0</v>
      </c>
      <c r="M201" s="17">
        <v>634.60400000000004</v>
      </c>
      <c r="N201" s="17">
        <v>0</v>
      </c>
      <c r="O201" s="17">
        <v>0</v>
      </c>
      <c r="P201" s="17">
        <v>634.60400000000004</v>
      </c>
      <c r="Q201" s="17">
        <v>0</v>
      </c>
    </row>
    <row r="202" spans="1:17" ht="22.5">
      <c r="A202" s="1" t="s">
        <v>411</v>
      </c>
      <c r="B202" s="23" t="s">
        <v>191</v>
      </c>
      <c r="C202" s="17">
        <v>24077.107</v>
      </c>
      <c r="D202" s="17">
        <v>0</v>
      </c>
      <c r="E202" s="17">
        <v>0</v>
      </c>
      <c r="F202" s="17">
        <v>24077.107</v>
      </c>
      <c r="G202" s="17">
        <v>0</v>
      </c>
      <c r="H202" s="17">
        <v>17695.444</v>
      </c>
      <c r="I202" s="17">
        <v>0</v>
      </c>
      <c r="J202" s="17">
        <v>0</v>
      </c>
      <c r="K202" s="17">
        <v>17695.444</v>
      </c>
      <c r="L202" s="17">
        <v>0</v>
      </c>
      <c r="M202" s="17">
        <v>17695.321</v>
      </c>
      <c r="N202" s="17">
        <v>0</v>
      </c>
      <c r="O202" s="17">
        <v>0</v>
      </c>
      <c r="P202" s="17">
        <v>17695.321</v>
      </c>
      <c r="Q202" s="17">
        <v>0</v>
      </c>
    </row>
    <row r="203" spans="1:17" s="13" customFormat="1" ht="48" customHeight="1">
      <c r="A203" s="12" t="s">
        <v>412</v>
      </c>
      <c r="B203" s="21" t="s">
        <v>192</v>
      </c>
      <c r="C203" s="19">
        <v>22210.958999999999</v>
      </c>
      <c r="D203" s="19">
        <v>0</v>
      </c>
      <c r="E203" s="19">
        <v>0</v>
      </c>
      <c r="F203" s="19">
        <v>22210.958999999999</v>
      </c>
      <c r="G203" s="19">
        <v>0</v>
      </c>
      <c r="H203" s="19">
        <v>14669.305</v>
      </c>
      <c r="I203" s="19">
        <v>0</v>
      </c>
      <c r="J203" s="19">
        <v>0</v>
      </c>
      <c r="K203" s="19">
        <v>14669.305</v>
      </c>
      <c r="L203" s="19">
        <v>0</v>
      </c>
      <c r="M203" s="19">
        <v>14619.277</v>
      </c>
      <c r="N203" s="19">
        <v>0</v>
      </c>
      <c r="O203" s="19">
        <v>0</v>
      </c>
      <c r="P203" s="19">
        <v>14619.277</v>
      </c>
      <c r="Q203" s="19">
        <v>0</v>
      </c>
    </row>
    <row r="204" spans="1:17" s="15" customFormat="1" ht="22.5">
      <c r="A204" s="14" t="s">
        <v>413</v>
      </c>
      <c r="B204" s="22" t="s">
        <v>22</v>
      </c>
      <c r="C204" s="20">
        <v>22210.958999999999</v>
      </c>
      <c r="D204" s="20">
        <v>0</v>
      </c>
      <c r="E204" s="20">
        <v>0</v>
      </c>
      <c r="F204" s="20">
        <v>22210.958999999999</v>
      </c>
      <c r="G204" s="20">
        <v>0</v>
      </c>
      <c r="H204" s="20">
        <v>14669.305</v>
      </c>
      <c r="I204" s="20">
        <v>0</v>
      </c>
      <c r="J204" s="20">
        <v>0</v>
      </c>
      <c r="K204" s="20">
        <v>14669.305</v>
      </c>
      <c r="L204" s="20">
        <v>0</v>
      </c>
      <c r="M204" s="20">
        <v>14619.277</v>
      </c>
      <c r="N204" s="20">
        <v>0</v>
      </c>
      <c r="O204" s="20">
        <v>0</v>
      </c>
      <c r="P204" s="20">
        <v>14619.277</v>
      </c>
      <c r="Q204" s="20">
        <v>0</v>
      </c>
    </row>
    <row r="205" spans="1:17" ht="22.5">
      <c r="A205" s="1" t="s">
        <v>414</v>
      </c>
      <c r="B205" s="23" t="s">
        <v>38</v>
      </c>
      <c r="C205" s="17">
        <v>15240.981</v>
      </c>
      <c r="D205" s="17">
        <v>0</v>
      </c>
      <c r="E205" s="17">
        <v>0</v>
      </c>
      <c r="F205" s="17">
        <v>15240.981</v>
      </c>
      <c r="G205" s="17">
        <v>0</v>
      </c>
      <c r="H205" s="17">
        <v>10196.91</v>
      </c>
      <c r="I205" s="17">
        <v>0</v>
      </c>
      <c r="J205" s="17">
        <v>0</v>
      </c>
      <c r="K205" s="17">
        <v>10196.91</v>
      </c>
      <c r="L205" s="17">
        <v>0</v>
      </c>
      <c r="M205" s="17">
        <v>10196.843000000001</v>
      </c>
      <c r="N205" s="17">
        <v>0</v>
      </c>
      <c r="O205" s="17">
        <v>0</v>
      </c>
      <c r="P205" s="17">
        <v>10196.843000000001</v>
      </c>
      <c r="Q205" s="17">
        <v>0</v>
      </c>
    </row>
    <row r="206" spans="1:17" ht="22.5">
      <c r="A206" s="1" t="s">
        <v>415</v>
      </c>
      <c r="B206" s="23" t="s">
        <v>83</v>
      </c>
      <c r="C206" s="17">
        <v>6969.9780000000001</v>
      </c>
      <c r="D206" s="17">
        <v>0</v>
      </c>
      <c r="E206" s="17">
        <v>0</v>
      </c>
      <c r="F206" s="17">
        <v>6969.9780000000001</v>
      </c>
      <c r="G206" s="17">
        <v>0</v>
      </c>
      <c r="H206" s="17">
        <v>4472.3950000000004</v>
      </c>
      <c r="I206" s="17">
        <v>0</v>
      </c>
      <c r="J206" s="17">
        <v>0</v>
      </c>
      <c r="K206" s="17">
        <v>4472.3950000000004</v>
      </c>
      <c r="L206" s="17">
        <v>0</v>
      </c>
      <c r="M206" s="17">
        <v>4422.4340000000002</v>
      </c>
      <c r="N206" s="17">
        <v>0</v>
      </c>
      <c r="O206" s="17">
        <v>0</v>
      </c>
      <c r="P206" s="17">
        <v>4422.4340000000002</v>
      </c>
      <c r="Q206" s="17">
        <v>0</v>
      </c>
    </row>
    <row r="207" spans="1:17" s="13" customFormat="1" ht="45">
      <c r="A207" s="12" t="s">
        <v>416</v>
      </c>
      <c r="B207" s="21" t="s">
        <v>193</v>
      </c>
      <c r="C207" s="19">
        <v>4.7409999999999997</v>
      </c>
      <c r="D207" s="19">
        <v>0</v>
      </c>
      <c r="E207" s="19">
        <v>0</v>
      </c>
      <c r="F207" s="19">
        <v>4.7409999999999997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</row>
    <row r="208" spans="1:17" s="15" customFormat="1" ht="33.75">
      <c r="A208" s="14" t="s">
        <v>417</v>
      </c>
      <c r="B208" s="22" t="s">
        <v>194</v>
      </c>
      <c r="C208" s="20">
        <v>4.7409999999999997</v>
      </c>
      <c r="D208" s="20">
        <v>0</v>
      </c>
      <c r="E208" s="20">
        <v>0</v>
      </c>
      <c r="F208" s="20">
        <v>4.7409999999999997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</row>
    <row r="209" spans="1:17" ht="22.5">
      <c r="A209" s="1" t="s">
        <v>418</v>
      </c>
      <c r="B209" s="23" t="s">
        <v>195</v>
      </c>
      <c r="C209" s="17">
        <v>4.7409999999999997</v>
      </c>
      <c r="D209" s="17">
        <v>0</v>
      </c>
      <c r="E209" s="17">
        <v>0</v>
      </c>
      <c r="F209" s="17">
        <v>4.7409999999999997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</row>
    <row r="210" spans="1:17" s="6" customFormat="1" ht="42">
      <c r="A210" s="11" t="s">
        <v>419</v>
      </c>
      <c r="B210" s="9" t="s">
        <v>196</v>
      </c>
      <c r="C210" s="18">
        <v>250632.06299999999</v>
      </c>
      <c r="D210" s="18">
        <v>11817.406999999999</v>
      </c>
      <c r="E210" s="18">
        <v>8938.1329999999998</v>
      </c>
      <c r="F210" s="18">
        <v>229681.52299999999</v>
      </c>
      <c r="G210" s="18">
        <v>195</v>
      </c>
      <c r="H210" s="18">
        <v>164040.46799999999</v>
      </c>
      <c r="I210" s="18">
        <v>11806.901</v>
      </c>
      <c r="J210" s="18">
        <v>8937.8089999999993</v>
      </c>
      <c r="K210" s="18">
        <v>143100.758</v>
      </c>
      <c r="L210" s="18">
        <v>195</v>
      </c>
      <c r="M210" s="18">
        <v>155821.04699999999</v>
      </c>
      <c r="N210" s="18">
        <v>11806.901</v>
      </c>
      <c r="O210" s="18">
        <v>1246.4090000000001</v>
      </c>
      <c r="P210" s="18">
        <v>142572.73699999999</v>
      </c>
      <c r="Q210" s="18">
        <v>195</v>
      </c>
    </row>
    <row r="211" spans="1:17" s="27" customFormat="1" ht="33.75">
      <c r="A211" s="24" t="s">
        <v>420</v>
      </c>
      <c r="B211" s="25" t="s">
        <v>197</v>
      </c>
      <c r="C211" s="26">
        <v>229502.06299999999</v>
      </c>
      <c r="D211" s="26">
        <v>11817.406999999999</v>
      </c>
      <c r="E211" s="26">
        <v>8938.1329999999998</v>
      </c>
      <c r="F211" s="26">
        <v>208551.52299999999</v>
      </c>
      <c r="G211" s="26">
        <v>195</v>
      </c>
      <c r="H211" s="26">
        <v>154958.70499999999</v>
      </c>
      <c r="I211" s="26">
        <v>11806.901</v>
      </c>
      <c r="J211" s="26">
        <v>8937.8089999999993</v>
      </c>
      <c r="K211" s="26">
        <v>134018.995</v>
      </c>
      <c r="L211" s="26">
        <v>195</v>
      </c>
      <c r="M211" s="26">
        <f>M212</f>
        <v>154835.49499999997</v>
      </c>
      <c r="N211" s="26">
        <v>11806.901</v>
      </c>
      <c r="O211" s="26">
        <f>O220+1246.409</f>
        <v>8937.8089999999993</v>
      </c>
      <c r="P211" s="26">
        <f>P212</f>
        <v>133895.78499999997</v>
      </c>
      <c r="Q211" s="26">
        <v>195</v>
      </c>
    </row>
    <row r="212" spans="1:17" s="31" customFormat="1" ht="33.75">
      <c r="A212" s="28" t="s">
        <v>421</v>
      </c>
      <c r="B212" s="29" t="s">
        <v>198</v>
      </c>
      <c r="C212" s="30">
        <v>229502.06299999999</v>
      </c>
      <c r="D212" s="30">
        <v>11817.406999999999</v>
      </c>
      <c r="E212" s="30">
        <v>8938.1329999999998</v>
      </c>
      <c r="F212" s="30">
        <v>208551.52299999999</v>
      </c>
      <c r="G212" s="30">
        <v>195</v>
      </c>
      <c r="H212" s="30">
        <v>154958.70499999999</v>
      </c>
      <c r="I212" s="30">
        <v>11806.901</v>
      </c>
      <c r="J212" s="30">
        <v>8937.8089999999993</v>
      </c>
      <c r="K212" s="30">
        <v>134018.995</v>
      </c>
      <c r="L212" s="30">
        <v>195</v>
      </c>
      <c r="M212" s="30">
        <f>N212+O212+P212+Q212</f>
        <v>154835.49499999997</v>
      </c>
      <c r="N212" s="30">
        <v>11806.901</v>
      </c>
      <c r="O212" s="30">
        <f>1246.409+O220</f>
        <v>8937.8089999999993</v>
      </c>
      <c r="P212" s="30">
        <f>133490.974+P220</f>
        <v>133895.78499999997</v>
      </c>
      <c r="Q212" s="30">
        <v>195</v>
      </c>
    </row>
    <row r="213" spans="1:17" ht="33.75">
      <c r="A213" s="1" t="s">
        <v>422</v>
      </c>
      <c r="B213" s="23" t="s">
        <v>24</v>
      </c>
      <c r="C213" s="17">
        <v>481.01900000000001</v>
      </c>
      <c r="D213" s="17">
        <v>0</v>
      </c>
      <c r="E213" s="17">
        <v>0</v>
      </c>
      <c r="F213" s="17">
        <v>481.01900000000001</v>
      </c>
      <c r="G213" s="17">
        <v>0</v>
      </c>
      <c r="H213" s="17">
        <v>360.76400000000001</v>
      </c>
      <c r="I213" s="17">
        <v>0</v>
      </c>
      <c r="J213" s="17">
        <v>0</v>
      </c>
      <c r="K213" s="17">
        <v>360.76400000000001</v>
      </c>
      <c r="L213" s="17">
        <v>0</v>
      </c>
      <c r="M213" s="17">
        <v>360.76400000000001</v>
      </c>
      <c r="N213" s="17">
        <v>0</v>
      </c>
      <c r="O213" s="17">
        <v>0</v>
      </c>
      <c r="P213" s="17">
        <v>360.76400000000001</v>
      </c>
      <c r="Q213" s="17">
        <v>0</v>
      </c>
    </row>
    <row r="214" spans="1:17" ht="45">
      <c r="A214" s="1" t="s">
        <v>423</v>
      </c>
      <c r="B214" s="23" t="s">
        <v>199</v>
      </c>
      <c r="C214" s="17">
        <v>142390.80900000001</v>
      </c>
      <c r="D214" s="17">
        <v>0</v>
      </c>
      <c r="E214" s="17">
        <v>0</v>
      </c>
      <c r="F214" s="17">
        <v>142390.80900000001</v>
      </c>
      <c r="G214" s="17">
        <v>0</v>
      </c>
      <c r="H214" s="17">
        <v>119728.951</v>
      </c>
      <c r="I214" s="17">
        <v>0</v>
      </c>
      <c r="J214" s="17">
        <v>0</v>
      </c>
      <c r="K214" s="17">
        <v>119728.951</v>
      </c>
      <c r="L214" s="17">
        <v>0</v>
      </c>
      <c r="M214" s="17">
        <v>119728.951</v>
      </c>
      <c r="N214" s="17">
        <v>0</v>
      </c>
      <c r="O214" s="17">
        <v>0</v>
      </c>
      <c r="P214" s="17">
        <v>119728.951</v>
      </c>
      <c r="Q214" s="17">
        <v>0</v>
      </c>
    </row>
    <row r="215" spans="1:17" ht="22.5">
      <c r="A215" s="1" t="s">
        <v>424</v>
      </c>
      <c r="B215" s="23" t="s">
        <v>200</v>
      </c>
      <c r="C215" s="17">
        <v>6239.692</v>
      </c>
      <c r="D215" s="17">
        <v>0</v>
      </c>
      <c r="E215" s="17">
        <v>0</v>
      </c>
      <c r="F215" s="17">
        <v>6239.692</v>
      </c>
      <c r="G215" s="17">
        <v>0</v>
      </c>
      <c r="H215" s="17">
        <v>2543.0340000000001</v>
      </c>
      <c r="I215" s="17">
        <v>0</v>
      </c>
      <c r="J215" s="17">
        <v>0</v>
      </c>
      <c r="K215" s="17">
        <v>2543.0340000000001</v>
      </c>
      <c r="L215" s="17">
        <v>0</v>
      </c>
      <c r="M215" s="17">
        <v>2510.1019999999999</v>
      </c>
      <c r="N215" s="17">
        <v>0</v>
      </c>
      <c r="O215" s="17">
        <v>0</v>
      </c>
      <c r="P215" s="17">
        <v>2510.1019999999999</v>
      </c>
      <c r="Q215" s="17">
        <v>0</v>
      </c>
    </row>
    <row r="216" spans="1:17" ht="33.75">
      <c r="A216" s="1" t="s">
        <v>425</v>
      </c>
      <c r="B216" s="23" t="s">
        <v>201</v>
      </c>
      <c r="C216" s="17">
        <v>20651.117999999999</v>
      </c>
      <c r="D216" s="17">
        <v>0</v>
      </c>
      <c r="E216" s="17">
        <v>0</v>
      </c>
      <c r="F216" s="17">
        <v>20651.117999999999</v>
      </c>
      <c r="G216" s="17">
        <v>0</v>
      </c>
      <c r="H216" s="17">
        <v>8330.6180000000004</v>
      </c>
      <c r="I216" s="17">
        <v>0</v>
      </c>
      <c r="J216" s="17">
        <v>0</v>
      </c>
      <c r="K216" s="17">
        <v>8330.6180000000004</v>
      </c>
      <c r="L216" s="17">
        <v>0</v>
      </c>
      <c r="M216" s="17">
        <v>8240.34</v>
      </c>
      <c r="N216" s="17">
        <v>0</v>
      </c>
      <c r="O216" s="17">
        <v>0</v>
      </c>
      <c r="P216" s="17">
        <v>8240.34</v>
      </c>
      <c r="Q216" s="17">
        <v>0</v>
      </c>
    </row>
    <row r="217" spans="1:17" ht="101.25">
      <c r="A217" s="1" t="s">
        <v>426</v>
      </c>
      <c r="B217" s="23" t="s">
        <v>202</v>
      </c>
      <c r="C217" s="17">
        <v>4957.3999999999996</v>
      </c>
      <c r="D217" s="17">
        <v>0</v>
      </c>
      <c r="E217" s="17">
        <v>0</v>
      </c>
      <c r="F217" s="17">
        <v>4957.3999999999996</v>
      </c>
      <c r="G217" s="17">
        <v>0</v>
      </c>
      <c r="H217" s="17">
        <v>2000.05</v>
      </c>
      <c r="I217" s="17">
        <v>0</v>
      </c>
      <c r="J217" s="17">
        <v>0</v>
      </c>
      <c r="K217" s="17">
        <v>2000.05</v>
      </c>
      <c r="L217" s="17">
        <v>0</v>
      </c>
      <c r="M217" s="17">
        <v>2000.05</v>
      </c>
      <c r="N217" s="17">
        <v>0</v>
      </c>
      <c r="O217" s="17">
        <v>0</v>
      </c>
      <c r="P217" s="17">
        <v>2000.05</v>
      </c>
      <c r="Q217" s="17">
        <v>0</v>
      </c>
    </row>
    <row r="218" spans="1:17" ht="78.75">
      <c r="A218" s="1" t="s">
        <v>427</v>
      </c>
      <c r="B218" s="23" t="s">
        <v>203</v>
      </c>
      <c r="C218" s="17">
        <v>11875.32</v>
      </c>
      <c r="D218" s="17">
        <v>11519.15</v>
      </c>
      <c r="E218" s="17">
        <v>237.50899999999999</v>
      </c>
      <c r="F218" s="17">
        <v>118.661</v>
      </c>
      <c r="G218" s="17">
        <v>0</v>
      </c>
      <c r="H218" s="17">
        <v>11875.32</v>
      </c>
      <c r="I218" s="17">
        <v>11519.15</v>
      </c>
      <c r="J218" s="17">
        <v>237.50899999999999</v>
      </c>
      <c r="K218" s="17">
        <v>118.661</v>
      </c>
      <c r="L218" s="17">
        <v>0</v>
      </c>
      <c r="M218" s="17">
        <v>11875.32</v>
      </c>
      <c r="N218" s="17">
        <v>11519.15</v>
      </c>
      <c r="O218" s="17">
        <v>237.50899999999999</v>
      </c>
      <c r="P218" s="17">
        <v>118.661</v>
      </c>
      <c r="Q218" s="17">
        <v>0</v>
      </c>
    </row>
    <row r="219" spans="1:17" ht="45">
      <c r="A219" s="1" t="s">
        <v>428</v>
      </c>
      <c r="B219" s="23" t="s">
        <v>204</v>
      </c>
      <c r="C219" s="17">
        <v>831.71199999999999</v>
      </c>
      <c r="D219" s="17">
        <v>298.25700000000001</v>
      </c>
      <c r="E219" s="17">
        <v>9.2240000000000002</v>
      </c>
      <c r="F219" s="17">
        <v>344.23099999999999</v>
      </c>
      <c r="G219" s="17">
        <v>180</v>
      </c>
      <c r="H219" s="17">
        <v>808.75699999999995</v>
      </c>
      <c r="I219" s="17">
        <v>287.75099999999998</v>
      </c>
      <c r="J219" s="17">
        <v>8.9</v>
      </c>
      <c r="K219" s="17">
        <v>332.10599999999999</v>
      </c>
      <c r="L219" s="17">
        <v>180</v>
      </c>
      <c r="M219" s="17">
        <v>808.75699999999995</v>
      </c>
      <c r="N219" s="17">
        <v>287.75099999999998</v>
      </c>
      <c r="O219" s="17">
        <v>8.9</v>
      </c>
      <c r="P219" s="17">
        <v>332.10599999999999</v>
      </c>
      <c r="Q219" s="17">
        <v>180</v>
      </c>
    </row>
    <row r="220" spans="1:17" s="35" customFormat="1" ht="24" customHeight="1">
      <c r="A220" s="32" t="s">
        <v>429</v>
      </c>
      <c r="B220" s="33" t="s">
        <v>205</v>
      </c>
      <c r="C220" s="34">
        <v>8096.2110000000002</v>
      </c>
      <c r="D220" s="34">
        <v>0</v>
      </c>
      <c r="E220" s="34">
        <v>7691.4</v>
      </c>
      <c r="F220" s="34">
        <v>404.81099999999998</v>
      </c>
      <c r="G220" s="34">
        <v>0</v>
      </c>
      <c r="H220" s="34">
        <v>8096.2110000000002</v>
      </c>
      <c r="I220" s="34">
        <v>0</v>
      </c>
      <c r="J220" s="34">
        <v>7691.4</v>
      </c>
      <c r="K220" s="34">
        <v>404.81099999999998</v>
      </c>
      <c r="L220" s="34">
        <v>0</v>
      </c>
      <c r="M220" s="34">
        <v>8096.2110000000002</v>
      </c>
      <c r="N220" s="34">
        <v>0</v>
      </c>
      <c r="O220" s="34">
        <v>7691.4</v>
      </c>
      <c r="P220" s="34">
        <v>404.81099999999998</v>
      </c>
      <c r="Q220" s="34">
        <v>0</v>
      </c>
    </row>
    <row r="221" spans="1:17" ht="33.75">
      <c r="A221" s="1" t="s">
        <v>430</v>
      </c>
      <c r="B221" s="23" t="s">
        <v>206</v>
      </c>
      <c r="C221" s="17">
        <v>1215</v>
      </c>
      <c r="D221" s="17">
        <v>0</v>
      </c>
      <c r="E221" s="17">
        <v>1000</v>
      </c>
      <c r="F221" s="17">
        <v>200</v>
      </c>
      <c r="G221" s="17">
        <v>15</v>
      </c>
      <c r="H221" s="17">
        <v>1215</v>
      </c>
      <c r="I221" s="17">
        <v>0</v>
      </c>
      <c r="J221" s="17">
        <v>1000</v>
      </c>
      <c r="K221" s="17">
        <v>200</v>
      </c>
      <c r="L221" s="17">
        <v>15</v>
      </c>
      <c r="M221" s="17">
        <v>1215</v>
      </c>
      <c r="N221" s="17">
        <v>0</v>
      </c>
      <c r="O221" s="17">
        <v>1000</v>
      </c>
      <c r="P221" s="17">
        <v>200</v>
      </c>
      <c r="Q221" s="17">
        <v>15</v>
      </c>
    </row>
    <row r="222" spans="1:17" ht="22.5">
      <c r="A222" s="1" t="s">
        <v>431</v>
      </c>
      <c r="B222" s="23" t="s">
        <v>207</v>
      </c>
      <c r="C222" s="17">
        <v>32763.781999999999</v>
      </c>
      <c r="D222" s="17">
        <v>0</v>
      </c>
      <c r="E222" s="17">
        <v>0</v>
      </c>
      <c r="F222" s="17">
        <v>32763.781999999999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</row>
    <row r="223" spans="1:17" s="13" customFormat="1" ht="15" customHeight="1">
      <c r="A223" s="12" t="s">
        <v>432</v>
      </c>
      <c r="B223" s="21" t="s">
        <v>208</v>
      </c>
      <c r="C223" s="19">
        <v>21130</v>
      </c>
      <c r="D223" s="19">
        <v>0</v>
      </c>
      <c r="E223" s="19">
        <v>0</v>
      </c>
      <c r="F223" s="19">
        <v>21130</v>
      </c>
      <c r="G223" s="19">
        <v>0</v>
      </c>
      <c r="H223" s="19">
        <v>9081.7630000000008</v>
      </c>
      <c r="I223" s="19">
        <v>0</v>
      </c>
      <c r="J223" s="19">
        <v>0</v>
      </c>
      <c r="K223" s="19">
        <v>9081.7630000000008</v>
      </c>
      <c r="L223" s="19">
        <v>0</v>
      </c>
      <c r="M223" s="19">
        <v>9081.7630000000008</v>
      </c>
      <c r="N223" s="19">
        <v>0</v>
      </c>
      <c r="O223" s="19">
        <v>0</v>
      </c>
      <c r="P223" s="19">
        <v>9081.7630000000008</v>
      </c>
      <c r="Q223" s="19">
        <v>0</v>
      </c>
    </row>
    <row r="224" spans="1:17" s="15" customFormat="1" ht="26.25" customHeight="1">
      <c r="A224" s="14" t="s">
        <v>433</v>
      </c>
      <c r="B224" s="22" t="s">
        <v>209</v>
      </c>
      <c r="C224" s="20">
        <v>21130</v>
      </c>
      <c r="D224" s="20">
        <v>0</v>
      </c>
      <c r="E224" s="20">
        <v>0</v>
      </c>
      <c r="F224" s="20">
        <v>21130</v>
      </c>
      <c r="G224" s="20">
        <v>0</v>
      </c>
      <c r="H224" s="20">
        <v>9081.7630000000008</v>
      </c>
      <c r="I224" s="20">
        <v>0</v>
      </c>
      <c r="J224" s="20">
        <v>0</v>
      </c>
      <c r="K224" s="20">
        <v>9081.7630000000008</v>
      </c>
      <c r="L224" s="20">
        <v>0</v>
      </c>
      <c r="M224" s="20">
        <v>9081.7630000000008</v>
      </c>
      <c r="N224" s="20">
        <v>0</v>
      </c>
      <c r="O224" s="20">
        <v>0</v>
      </c>
      <c r="P224" s="20">
        <v>9081.7630000000008</v>
      </c>
      <c r="Q224" s="20">
        <v>0</v>
      </c>
    </row>
    <row r="225" spans="1:17" ht="22.5">
      <c r="A225" s="1" t="s">
        <v>434</v>
      </c>
      <c r="B225" s="23" t="s">
        <v>210</v>
      </c>
      <c r="C225" s="17">
        <v>19630</v>
      </c>
      <c r="D225" s="17">
        <v>0</v>
      </c>
      <c r="E225" s="17">
        <v>0</v>
      </c>
      <c r="F225" s="17">
        <v>19630</v>
      </c>
      <c r="G225" s="17">
        <v>0</v>
      </c>
      <c r="H225" s="17">
        <v>8679.2150000000001</v>
      </c>
      <c r="I225" s="17">
        <v>0</v>
      </c>
      <c r="J225" s="17">
        <v>0</v>
      </c>
      <c r="K225" s="17">
        <v>8679.2150000000001</v>
      </c>
      <c r="L225" s="17">
        <v>0</v>
      </c>
      <c r="M225" s="17">
        <v>8679.2150000000001</v>
      </c>
      <c r="N225" s="17">
        <v>0</v>
      </c>
      <c r="O225" s="17">
        <v>0</v>
      </c>
      <c r="P225" s="17">
        <v>8679.2150000000001</v>
      </c>
      <c r="Q225" s="17">
        <v>0</v>
      </c>
    </row>
    <row r="226" spans="1:17" ht="33.75">
      <c r="A226" s="1" t="s">
        <v>435</v>
      </c>
      <c r="B226" s="23" t="s">
        <v>211</v>
      </c>
      <c r="C226" s="17">
        <v>1500</v>
      </c>
      <c r="D226" s="17">
        <v>0</v>
      </c>
      <c r="E226" s="17">
        <v>0</v>
      </c>
      <c r="F226" s="17">
        <v>1500</v>
      </c>
      <c r="G226" s="17">
        <v>0</v>
      </c>
      <c r="H226" s="17">
        <v>402.548</v>
      </c>
      <c r="I226" s="17">
        <v>0</v>
      </c>
      <c r="J226" s="17">
        <v>0</v>
      </c>
      <c r="K226" s="17">
        <v>402.548</v>
      </c>
      <c r="L226" s="17">
        <v>0</v>
      </c>
      <c r="M226" s="17">
        <v>402.548</v>
      </c>
      <c r="N226" s="17">
        <v>0</v>
      </c>
      <c r="O226" s="17">
        <v>0</v>
      </c>
      <c r="P226" s="17">
        <v>402.548</v>
      </c>
      <c r="Q226" s="17">
        <v>0</v>
      </c>
    </row>
    <row r="227" spans="1:17" s="6" customFormat="1" ht="52.5">
      <c r="A227" s="11" t="s">
        <v>436</v>
      </c>
      <c r="B227" s="9" t="s">
        <v>212</v>
      </c>
      <c r="C227" s="18">
        <v>34183.618000000002</v>
      </c>
      <c r="D227" s="18">
        <v>1153.6500000000001</v>
      </c>
      <c r="E227" s="18">
        <v>3855.65</v>
      </c>
      <c r="F227" s="18">
        <v>29174.317999999999</v>
      </c>
      <c r="G227" s="18">
        <v>0</v>
      </c>
      <c r="H227" s="18">
        <v>19844.894</v>
      </c>
      <c r="I227" s="18">
        <v>299.56400000000002</v>
      </c>
      <c r="J227" s="18">
        <v>89.936000000000007</v>
      </c>
      <c r="K227" s="18">
        <v>19455.394</v>
      </c>
      <c r="L227" s="18">
        <v>0</v>
      </c>
      <c r="M227" s="18">
        <v>19779.152999999998</v>
      </c>
      <c r="N227" s="18">
        <v>299.56400000000002</v>
      </c>
      <c r="O227" s="18">
        <v>89.936000000000007</v>
      </c>
      <c r="P227" s="18">
        <v>19389.652999999998</v>
      </c>
      <c r="Q227" s="18">
        <v>0</v>
      </c>
    </row>
    <row r="228" spans="1:17" s="13" customFormat="1" ht="45">
      <c r="A228" s="12" t="s">
        <v>437</v>
      </c>
      <c r="B228" s="21" t="s">
        <v>213</v>
      </c>
      <c r="C228" s="19">
        <v>13687.16</v>
      </c>
      <c r="D228" s="19">
        <v>1153.6500000000001</v>
      </c>
      <c r="E228" s="19">
        <v>3855.65</v>
      </c>
      <c r="F228" s="19">
        <v>8677.86</v>
      </c>
      <c r="G228" s="19">
        <v>0</v>
      </c>
      <c r="H228" s="19">
        <v>5298.7280000000001</v>
      </c>
      <c r="I228" s="19">
        <v>299.56400000000002</v>
      </c>
      <c r="J228" s="19">
        <v>89.936000000000007</v>
      </c>
      <c r="K228" s="19">
        <v>4909.2280000000001</v>
      </c>
      <c r="L228" s="19">
        <v>0</v>
      </c>
      <c r="M228" s="19">
        <v>5298.7280000000001</v>
      </c>
      <c r="N228" s="19">
        <v>299.56400000000002</v>
      </c>
      <c r="O228" s="19">
        <v>89.936000000000007</v>
      </c>
      <c r="P228" s="19">
        <v>4909.2280000000001</v>
      </c>
      <c r="Q228" s="19">
        <v>0</v>
      </c>
    </row>
    <row r="229" spans="1:17" s="15" customFormat="1" ht="45">
      <c r="A229" s="14" t="s">
        <v>438</v>
      </c>
      <c r="B229" s="22" t="s">
        <v>214</v>
      </c>
      <c r="C229" s="20">
        <v>13687.16</v>
      </c>
      <c r="D229" s="20">
        <v>1153.6500000000001</v>
      </c>
      <c r="E229" s="20">
        <v>3855.65</v>
      </c>
      <c r="F229" s="20">
        <v>8677.86</v>
      </c>
      <c r="G229" s="20">
        <v>0</v>
      </c>
      <c r="H229" s="20">
        <v>5298.7280000000001</v>
      </c>
      <c r="I229" s="20">
        <v>299.56400000000002</v>
      </c>
      <c r="J229" s="20">
        <v>89.936000000000007</v>
      </c>
      <c r="K229" s="20">
        <v>4909.2280000000001</v>
      </c>
      <c r="L229" s="20">
        <v>0</v>
      </c>
      <c r="M229" s="20">
        <v>5298.7280000000001</v>
      </c>
      <c r="N229" s="20">
        <v>299.56400000000002</v>
      </c>
      <c r="O229" s="20">
        <v>89.936000000000007</v>
      </c>
      <c r="P229" s="20">
        <v>4909.2280000000001</v>
      </c>
      <c r="Q229" s="20">
        <v>0</v>
      </c>
    </row>
    <row r="230" spans="1:17" ht="56.25">
      <c r="A230" s="1" t="s">
        <v>439</v>
      </c>
      <c r="B230" s="23" t="s">
        <v>215</v>
      </c>
      <c r="C230" s="17">
        <v>7999.2129999999997</v>
      </c>
      <c r="D230" s="17">
        <v>0</v>
      </c>
      <c r="E230" s="17">
        <v>0</v>
      </c>
      <c r="F230" s="17">
        <v>7999.2129999999997</v>
      </c>
      <c r="G230" s="17">
        <v>0</v>
      </c>
      <c r="H230" s="17">
        <v>4726.7280000000001</v>
      </c>
      <c r="I230" s="17">
        <v>0</v>
      </c>
      <c r="J230" s="17">
        <v>0</v>
      </c>
      <c r="K230" s="17">
        <v>4726.7280000000001</v>
      </c>
      <c r="L230" s="17">
        <v>0</v>
      </c>
      <c r="M230" s="17">
        <v>4726.7280000000001</v>
      </c>
      <c r="N230" s="17">
        <v>0</v>
      </c>
      <c r="O230" s="17">
        <v>0</v>
      </c>
      <c r="P230" s="17">
        <v>4726.7280000000001</v>
      </c>
      <c r="Q230" s="17">
        <v>0</v>
      </c>
    </row>
    <row r="231" spans="1:17" ht="22.5">
      <c r="A231" s="1" t="s">
        <v>440</v>
      </c>
      <c r="B231" s="23" t="s">
        <v>216</v>
      </c>
      <c r="C231" s="17">
        <v>415</v>
      </c>
      <c r="D231" s="17">
        <v>0</v>
      </c>
      <c r="E231" s="17">
        <v>0</v>
      </c>
      <c r="F231" s="17">
        <v>415</v>
      </c>
      <c r="G231" s="17">
        <v>0</v>
      </c>
      <c r="H231" s="17">
        <v>162</v>
      </c>
      <c r="I231" s="17">
        <v>0</v>
      </c>
      <c r="J231" s="17">
        <v>0</v>
      </c>
      <c r="K231" s="17">
        <v>162</v>
      </c>
      <c r="L231" s="17">
        <v>0</v>
      </c>
      <c r="M231" s="17">
        <v>162</v>
      </c>
      <c r="N231" s="17">
        <v>0</v>
      </c>
      <c r="O231" s="17">
        <v>0</v>
      </c>
      <c r="P231" s="17">
        <v>162</v>
      </c>
      <c r="Q231" s="17">
        <v>0</v>
      </c>
    </row>
    <row r="232" spans="1:17" ht="22.5">
      <c r="A232" s="1" t="s">
        <v>441</v>
      </c>
      <c r="B232" s="23" t="s">
        <v>217</v>
      </c>
      <c r="C232" s="17">
        <v>1578.9469999999999</v>
      </c>
      <c r="D232" s="17">
        <v>1153.6500000000001</v>
      </c>
      <c r="E232" s="17">
        <v>346.35</v>
      </c>
      <c r="F232" s="17">
        <v>78.947000000000003</v>
      </c>
      <c r="G232" s="17">
        <v>0</v>
      </c>
      <c r="H232" s="17">
        <v>410</v>
      </c>
      <c r="I232" s="17">
        <v>299.56400000000002</v>
      </c>
      <c r="J232" s="17">
        <v>89.936000000000007</v>
      </c>
      <c r="K232" s="17">
        <v>20.5</v>
      </c>
      <c r="L232" s="17">
        <v>0</v>
      </c>
      <c r="M232" s="17">
        <v>410</v>
      </c>
      <c r="N232" s="17">
        <v>299.56400000000002</v>
      </c>
      <c r="O232" s="17">
        <v>89.936000000000007</v>
      </c>
      <c r="P232" s="17">
        <v>20.5</v>
      </c>
      <c r="Q232" s="17">
        <v>0</v>
      </c>
    </row>
    <row r="233" spans="1:17" ht="45">
      <c r="A233" s="1" t="s">
        <v>442</v>
      </c>
      <c r="B233" s="23" t="s">
        <v>218</v>
      </c>
      <c r="C233" s="17">
        <v>3694</v>
      </c>
      <c r="D233" s="17">
        <v>0</v>
      </c>
      <c r="E233" s="17">
        <v>3509.3</v>
      </c>
      <c r="F233" s="17">
        <v>184.7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</row>
    <row r="234" spans="1:17" s="13" customFormat="1" ht="45">
      <c r="A234" s="12" t="s">
        <v>443</v>
      </c>
      <c r="B234" s="21" t="s">
        <v>219</v>
      </c>
      <c r="C234" s="19">
        <v>20496.457999999999</v>
      </c>
      <c r="D234" s="19">
        <v>0</v>
      </c>
      <c r="E234" s="19">
        <v>0</v>
      </c>
      <c r="F234" s="19">
        <v>20496.457999999999</v>
      </c>
      <c r="G234" s="19">
        <v>0</v>
      </c>
      <c r="H234" s="19">
        <v>14546.165999999999</v>
      </c>
      <c r="I234" s="19">
        <v>0</v>
      </c>
      <c r="J234" s="19">
        <v>0</v>
      </c>
      <c r="K234" s="19">
        <v>14546.165999999999</v>
      </c>
      <c r="L234" s="19">
        <v>0</v>
      </c>
      <c r="M234" s="19">
        <v>14480.424999999999</v>
      </c>
      <c r="N234" s="19">
        <v>0</v>
      </c>
      <c r="O234" s="19">
        <v>0</v>
      </c>
      <c r="P234" s="19">
        <v>14480.424999999999</v>
      </c>
      <c r="Q234" s="19">
        <v>0</v>
      </c>
    </row>
    <row r="235" spans="1:17" s="15" customFormat="1" ht="22.5">
      <c r="A235" s="14" t="s">
        <v>444</v>
      </c>
      <c r="B235" s="22" t="s">
        <v>22</v>
      </c>
      <c r="C235" s="20">
        <v>20496.457999999999</v>
      </c>
      <c r="D235" s="20">
        <v>0</v>
      </c>
      <c r="E235" s="20">
        <v>0</v>
      </c>
      <c r="F235" s="20">
        <v>20496.457999999999</v>
      </c>
      <c r="G235" s="20">
        <v>0</v>
      </c>
      <c r="H235" s="20">
        <v>14546.165999999999</v>
      </c>
      <c r="I235" s="20">
        <v>0</v>
      </c>
      <c r="J235" s="20">
        <v>0</v>
      </c>
      <c r="K235" s="20">
        <v>14546.165999999999</v>
      </c>
      <c r="L235" s="20">
        <v>0</v>
      </c>
      <c r="M235" s="20">
        <v>14480.424999999999</v>
      </c>
      <c r="N235" s="20">
        <v>0</v>
      </c>
      <c r="O235" s="20">
        <v>0</v>
      </c>
      <c r="P235" s="20">
        <v>14480.424999999999</v>
      </c>
      <c r="Q235" s="20">
        <v>0</v>
      </c>
    </row>
    <row r="236" spans="1:17" ht="22.5">
      <c r="A236" s="1" t="s">
        <v>445</v>
      </c>
      <c r="B236" s="23" t="s">
        <v>38</v>
      </c>
      <c r="C236" s="17">
        <v>20496.457999999999</v>
      </c>
      <c r="D236" s="17">
        <v>0</v>
      </c>
      <c r="E236" s="17">
        <v>0</v>
      </c>
      <c r="F236" s="17">
        <v>20496.457999999999</v>
      </c>
      <c r="G236" s="17">
        <v>0</v>
      </c>
      <c r="H236" s="17">
        <v>14546.165999999999</v>
      </c>
      <c r="I236" s="17">
        <v>0</v>
      </c>
      <c r="J236" s="17">
        <v>0</v>
      </c>
      <c r="K236" s="17">
        <v>14546.165999999999</v>
      </c>
      <c r="L236" s="17">
        <v>0</v>
      </c>
      <c r="M236" s="17">
        <v>14480.424999999999</v>
      </c>
      <c r="N236" s="17">
        <v>0</v>
      </c>
      <c r="O236" s="17">
        <v>0</v>
      </c>
      <c r="P236" s="17">
        <v>14480.424999999999</v>
      </c>
      <c r="Q236" s="17">
        <v>0</v>
      </c>
    </row>
    <row r="237" spans="1:17" s="6" customFormat="1" ht="31.5">
      <c r="A237" s="11" t="s">
        <v>446</v>
      </c>
      <c r="B237" s="9" t="s">
        <v>220</v>
      </c>
      <c r="C237" s="18">
        <v>25274.799999999999</v>
      </c>
      <c r="D237" s="18">
        <v>24271.39</v>
      </c>
      <c r="E237" s="18">
        <v>750.66200000000003</v>
      </c>
      <c r="F237" s="18">
        <v>252.74799999999999</v>
      </c>
      <c r="G237" s="18">
        <v>0</v>
      </c>
      <c r="H237" s="18">
        <v>24856.867999999999</v>
      </c>
      <c r="I237" s="18">
        <v>23870.05</v>
      </c>
      <c r="J237" s="18">
        <v>738.24900000000002</v>
      </c>
      <c r="K237" s="18">
        <v>248.56899999999999</v>
      </c>
      <c r="L237" s="18">
        <v>0</v>
      </c>
      <c r="M237" s="18">
        <v>24856.867999999999</v>
      </c>
      <c r="N237" s="18">
        <v>23870.05</v>
      </c>
      <c r="O237" s="18">
        <v>738.24900000000002</v>
      </c>
      <c r="P237" s="18">
        <v>248.56899999999999</v>
      </c>
      <c r="Q237" s="18">
        <v>0</v>
      </c>
    </row>
    <row r="238" spans="1:17" s="15" customFormat="1" ht="33.75">
      <c r="A238" s="14" t="s">
        <v>447</v>
      </c>
      <c r="B238" s="22" t="s">
        <v>221</v>
      </c>
      <c r="C238" s="20">
        <v>25274.799999999999</v>
      </c>
      <c r="D238" s="20">
        <v>24271.39</v>
      </c>
      <c r="E238" s="20">
        <v>750.66200000000003</v>
      </c>
      <c r="F238" s="20">
        <v>252.74799999999999</v>
      </c>
      <c r="G238" s="20">
        <v>0</v>
      </c>
      <c r="H238" s="20">
        <v>24856.867999999999</v>
      </c>
      <c r="I238" s="20">
        <v>23870.05</v>
      </c>
      <c r="J238" s="20">
        <v>738.24900000000002</v>
      </c>
      <c r="K238" s="20">
        <v>248.56899999999999</v>
      </c>
      <c r="L238" s="20">
        <v>0</v>
      </c>
      <c r="M238" s="20">
        <v>24856.867999999999</v>
      </c>
      <c r="N238" s="20">
        <v>23870.05</v>
      </c>
      <c r="O238" s="20">
        <v>738.24900000000002</v>
      </c>
      <c r="P238" s="20">
        <v>248.56899999999999</v>
      </c>
      <c r="Q238" s="20">
        <v>0</v>
      </c>
    </row>
    <row r="239" spans="1:17" ht="22.5">
      <c r="A239" s="1" t="s">
        <v>448</v>
      </c>
      <c r="B239" s="23" t="s">
        <v>222</v>
      </c>
      <c r="C239" s="17">
        <v>25274.799999999999</v>
      </c>
      <c r="D239" s="17">
        <v>24271.39</v>
      </c>
      <c r="E239" s="17">
        <v>750.66200000000003</v>
      </c>
      <c r="F239" s="17">
        <v>252.74799999999999</v>
      </c>
      <c r="G239" s="17">
        <v>0</v>
      </c>
      <c r="H239" s="17">
        <v>24856.867999999999</v>
      </c>
      <c r="I239" s="17">
        <v>23870.05</v>
      </c>
      <c r="J239" s="17">
        <v>738.24900000000002</v>
      </c>
      <c r="K239" s="17">
        <v>248.56899999999999</v>
      </c>
      <c r="L239" s="17">
        <v>0</v>
      </c>
      <c r="M239" s="17">
        <v>24856.867999999999</v>
      </c>
      <c r="N239" s="17">
        <v>23870.05</v>
      </c>
      <c r="O239" s="17">
        <v>738.24900000000002</v>
      </c>
      <c r="P239" s="17">
        <v>248.56899999999999</v>
      </c>
      <c r="Q239" s="17">
        <v>0</v>
      </c>
    </row>
    <row r="240" spans="1:17" s="6" customFormat="1" ht="33.75" customHeight="1">
      <c r="A240" s="11" t="s">
        <v>449</v>
      </c>
      <c r="B240" s="9" t="s">
        <v>223</v>
      </c>
      <c r="C240" s="18">
        <v>3653.39</v>
      </c>
      <c r="D240" s="18">
        <v>0</v>
      </c>
      <c r="E240" s="18">
        <v>0</v>
      </c>
      <c r="F240" s="18">
        <v>3653.39</v>
      </c>
      <c r="G240" s="18">
        <v>0</v>
      </c>
      <c r="H240" s="18">
        <v>943.64499999999998</v>
      </c>
      <c r="I240" s="18">
        <v>0</v>
      </c>
      <c r="J240" s="18">
        <v>0</v>
      </c>
      <c r="K240" s="18">
        <v>943.64499999999998</v>
      </c>
      <c r="L240" s="18">
        <v>0</v>
      </c>
      <c r="M240" s="18">
        <v>725.86400000000003</v>
      </c>
      <c r="N240" s="18">
        <v>0</v>
      </c>
      <c r="O240" s="18">
        <v>0</v>
      </c>
      <c r="P240" s="18">
        <v>725.86400000000003</v>
      </c>
      <c r="Q240" s="18">
        <v>0</v>
      </c>
    </row>
    <row r="241" spans="1:17" s="15" customFormat="1" ht="22.5">
      <c r="A241" s="14" t="s">
        <v>450</v>
      </c>
      <c r="B241" s="22" t="s">
        <v>224</v>
      </c>
      <c r="C241" s="20">
        <v>1910.99</v>
      </c>
      <c r="D241" s="20">
        <v>0</v>
      </c>
      <c r="E241" s="20">
        <v>0</v>
      </c>
      <c r="F241" s="20">
        <v>1910.99</v>
      </c>
      <c r="G241" s="20">
        <v>0</v>
      </c>
      <c r="H241" s="20">
        <v>177.18</v>
      </c>
      <c r="I241" s="20">
        <v>0</v>
      </c>
      <c r="J241" s="20">
        <v>0</v>
      </c>
      <c r="K241" s="20">
        <v>177.18</v>
      </c>
      <c r="L241" s="20">
        <v>0</v>
      </c>
      <c r="M241" s="20">
        <v>177.18</v>
      </c>
      <c r="N241" s="20">
        <v>0</v>
      </c>
      <c r="O241" s="20">
        <v>0</v>
      </c>
      <c r="P241" s="20">
        <v>177.18</v>
      </c>
      <c r="Q241" s="20">
        <v>0</v>
      </c>
    </row>
    <row r="242" spans="1:17" ht="22.5">
      <c r="A242" s="1" t="s">
        <v>451</v>
      </c>
      <c r="B242" s="23" t="s">
        <v>225</v>
      </c>
      <c r="C242" s="17">
        <v>1910.99</v>
      </c>
      <c r="D242" s="17">
        <v>0</v>
      </c>
      <c r="E242" s="17">
        <v>0</v>
      </c>
      <c r="F242" s="17">
        <v>1910.99</v>
      </c>
      <c r="G242" s="17">
        <v>0</v>
      </c>
      <c r="H242" s="17">
        <v>177.18</v>
      </c>
      <c r="I242" s="17">
        <v>0</v>
      </c>
      <c r="J242" s="17">
        <v>0</v>
      </c>
      <c r="K242" s="17">
        <v>177.18</v>
      </c>
      <c r="L242" s="17">
        <v>0</v>
      </c>
      <c r="M242" s="17">
        <v>177.18</v>
      </c>
      <c r="N242" s="17">
        <v>0</v>
      </c>
      <c r="O242" s="17">
        <v>0</v>
      </c>
      <c r="P242" s="17">
        <v>177.18</v>
      </c>
      <c r="Q242" s="17">
        <v>0</v>
      </c>
    </row>
    <row r="243" spans="1:17" s="15" customFormat="1" ht="33.75">
      <c r="A243" s="14" t="s">
        <v>452</v>
      </c>
      <c r="B243" s="22" t="s">
        <v>226</v>
      </c>
      <c r="C243" s="20">
        <v>600</v>
      </c>
      <c r="D243" s="20">
        <v>0</v>
      </c>
      <c r="E243" s="20">
        <v>0</v>
      </c>
      <c r="F243" s="20">
        <v>600</v>
      </c>
      <c r="G243" s="20">
        <v>0</v>
      </c>
      <c r="H243" s="20">
        <v>427.66500000000002</v>
      </c>
      <c r="I243" s="20">
        <v>0</v>
      </c>
      <c r="J243" s="20">
        <v>0</v>
      </c>
      <c r="K243" s="20">
        <v>427.66500000000002</v>
      </c>
      <c r="L243" s="20">
        <v>0</v>
      </c>
      <c r="M243" s="20">
        <v>209.88399999999999</v>
      </c>
      <c r="N243" s="20">
        <v>0</v>
      </c>
      <c r="O243" s="20">
        <v>0</v>
      </c>
      <c r="P243" s="20">
        <v>209.88399999999999</v>
      </c>
      <c r="Q243" s="20">
        <v>0</v>
      </c>
    </row>
    <row r="244" spans="1:17" ht="33.75">
      <c r="A244" s="1" t="s">
        <v>453</v>
      </c>
      <c r="B244" s="23" t="s">
        <v>227</v>
      </c>
      <c r="C244" s="17">
        <v>600</v>
      </c>
      <c r="D244" s="17">
        <v>0</v>
      </c>
      <c r="E244" s="17">
        <v>0</v>
      </c>
      <c r="F244" s="17">
        <v>600</v>
      </c>
      <c r="G244" s="17">
        <v>0</v>
      </c>
      <c r="H244" s="17">
        <v>427.66500000000002</v>
      </c>
      <c r="I244" s="17">
        <v>0</v>
      </c>
      <c r="J244" s="17">
        <v>0</v>
      </c>
      <c r="K244" s="17">
        <v>427.66500000000002</v>
      </c>
      <c r="L244" s="17">
        <v>0</v>
      </c>
      <c r="M244" s="17">
        <v>209.88399999999999</v>
      </c>
      <c r="N244" s="17">
        <v>0</v>
      </c>
      <c r="O244" s="17">
        <v>0</v>
      </c>
      <c r="P244" s="17">
        <v>209.88399999999999</v>
      </c>
      <c r="Q244" s="17">
        <v>0</v>
      </c>
    </row>
    <row r="245" spans="1:17" s="15" customFormat="1" ht="22.5">
      <c r="A245" s="14" t="s">
        <v>454</v>
      </c>
      <c r="B245" s="22" t="s">
        <v>228</v>
      </c>
      <c r="C245" s="20">
        <v>1142.4000000000001</v>
      </c>
      <c r="D245" s="20">
        <v>0</v>
      </c>
      <c r="E245" s="20">
        <v>0</v>
      </c>
      <c r="F245" s="20">
        <v>1142.4000000000001</v>
      </c>
      <c r="G245" s="20">
        <v>0</v>
      </c>
      <c r="H245" s="20">
        <v>338.8</v>
      </c>
      <c r="I245" s="20">
        <v>0</v>
      </c>
      <c r="J245" s="20">
        <v>0</v>
      </c>
      <c r="K245" s="20">
        <v>338.8</v>
      </c>
      <c r="L245" s="20">
        <v>0</v>
      </c>
      <c r="M245" s="20">
        <v>338.8</v>
      </c>
      <c r="N245" s="20">
        <v>0</v>
      </c>
      <c r="O245" s="20">
        <v>0</v>
      </c>
      <c r="P245" s="20">
        <v>338.8</v>
      </c>
      <c r="Q245" s="20">
        <v>0</v>
      </c>
    </row>
    <row r="246" spans="1:17" ht="22.5">
      <c r="A246" s="1" t="s">
        <v>455</v>
      </c>
      <c r="B246" s="23" t="s">
        <v>229</v>
      </c>
      <c r="C246" s="17">
        <v>1142.4000000000001</v>
      </c>
      <c r="D246" s="17">
        <v>0</v>
      </c>
      <c r="E246" s="17">
        <v>0</v>
      </c>
      <c r="F246" s="17">
        <v>1142.4000000000001</v>
      </c>
      <c r="G246" s="17">
        <v>0</v>
      </c>
      <c r="H246" s="17">
        <v>338.8</v>
      </c>
      <c r="I246" s="17">
        <v>0</v>
      </c>
      <c r="J246" s="17">
        <v>0</v>
      </c>
      <c r="K246" s="17">
        <v>338.8</v>
      </c>
      <c r="L246" s="17">
        <v>0</v>
      </c>
      <c r="M246" s="17">
        <v>338.8</v>
      </c>
      <c r="N246" s="17">
        <v>0</v>
      </c>
      <c r="O246" s="17">
        <v>0</v>
      </c>
      <c r="P246" s="17">
        <v>338.8</v>
      </c>
      <c r="Q246" s="17">
        <v>0</v>
      </c>
    </row>
  </sheetData>
  <mergeCells count="12">
    <mergeCell ref="A2:Q2"/>
    <mergeCell ref="N5:Q5"/>
    <mergeCell ref="A4:A6"/>
    <mergeCell ref="B4:B6"/>
    <mergeCell ref="C4:G4"/>
    <mergeCell ref="H4:L4"/>
    <mergeCell ref="M4:Q4"/>
    <mergeCell ref="C5:C6"/>
    <mergeCell ref="D5:G5"/>
    <mergeCell ref="H5:H6"/>
    <mergeCell ref="I5:L5"/>
    <mergeCell ref="M5:M6"/>
  </mergeCells>
  <pageMargins left="0.31496062992125984" right="0.31496062992125984" top="0.74803149606299213" bottom="0.35433070866141736" header="0.31496062992125984" footer="0.31496062992125984"/>
  <pageSetup paperSize="9" scale="7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2024-10-18T06:33:50Z</cp:lastPrinted>
  <dcterms:created xsi:type="dcterms:W3CDTF">2015-06-05T18:19:34Z</dcterms:created>
  <dcterms:modified xsi:type="dcterms:W3CDTF">2024-10-18T06:33:53Z</dcterms:modified>
</cp:coreProperties>
</file>