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'Лист1'!$A$1:$J$52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31" authorId="0">
      <text>
        <r>
          <rPr>
            <sz val="7"/>
            <rFont val="Tahoma"/>
            <family val="2"/>
          </rPr>
          <t>Численность детей в МДОУ на 01.01.2018 = 3539, среднегодовая = 3589. Общая численность детей 1-6 лет = 4723</t>
        </r>
        <r>
          <rPr>
            <sz val="9"/>
            <rFont val="Tahoma"/>
            <family val="2"/>
          </rPr>
          <t xml:space="preserve">
</t>
        </r>
      </text>
    </comment>
    <comment ref="I31" authorId="0">
      <text>
        <r>
          <rPr>
            <sz val="7"/>
            <rFont val="Tahoma"/>
            <family val="2"/>
          </rPr>
          <t>Численность детей в МДОУ на 01.01.2017 = 3614. Общая численность детей 1-6 лет = 4796 чел.</t>
        </r>
      </text>
    </comment>
    <comment ref="J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1 455,1 тыс.кв. м. - город, 5,9 тыс.кв.м. - с. Низинное</t>
        </r>
      </text>
    </comment>
    <comment ref="J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Число родившихся - 748, умерших - 884</t>
        </r>
      </text>
    </comment>
  </commentList>
</comments>
</file>

<file path=xl/sharedStrings.xml><?xml version="1.0" encoding="utf-8"?>
<sst xmlns="http://schemas.openxmlformats.org/spreadsheetml/2006/main" count="64" uniqueCount="64">
  <si>
    <t>№ п/п</t>
  </si>
  <si>
    <t>Наименование показателя</t>
  </si>
  <si>
    <t xml:space="preserve">Информация о достижении в 2017 году целевых показателей социально-экономического развития, </t>
  </si>
  <si>
    <t>предусмотренных Стратегией  социально-экономического развития города Белогорск на период до 2025 года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</si>
  <si>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</si>
  <si>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</si>
  <si>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</si>
  <si>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</si>
  <si>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</si>
  <si>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</si>
  <si>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</si>
  <si>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</si>
  <si>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Демографические показатели</t>
  </si>
  <si>
    <t>Численность населения по итогам года, человек</t>
  </si>
  <si>
    <t>Естественный прирост (убыль населения), человек</t>
  </si>
  <si>
    <t>Миграционный приток (отток) населения, человек</t>
  </si>
  <si>
    <t>Труд, занятость</t>
  </si>
  <si>
    <t>Среднесписочная численность работников крупных и средних организаций, человек</t>
  </si>
  <si>
    <t>Численность  официально зарегистрированных безработных по итогам года, человек</t>
  </si>
  <si>
    <t>Уровень зарегистрированной безработицы, % ук трудоспособному населению</t>
  </si>
  <si>
    <t>Среднемесячная заработная плата работников крупных, средних и некоммерческих организаций, рублей</t>
  </si>
  <si>
    <t>Основные экономические показатели</t>
  </si>
  <si>
    <t>Объем промышленного производства, млн. рублей</t>
  </si>
  <si>
    <t>Объем промышленного производства на душу населения, тыс. рублей</t>
  </si>
  <si>
    <t>Объем инвестиций в основной капитал, млн. рублей</t>
  </si>
  <si>
    <t>Число индивидуальных предпринимателей, человек</t>
  </si>
  <si>
    <t>Оборот розничной торговли, млн. рублей</t>
  </si>
  <si>
    <t>Оборот розничной торговли на душу населения, тыс. рублей</t>
  </si>
  <si>
    <t>Оборот общественного питания, млн. рублей</t>
  </si>
  <si>
    <t>Оборот общественного питания на душу населения, тыс. рублей</t>
  </si>
  <si>
    <t>Жилищно-коммунальное хозяйство</t>
  </si>
  <si>
    <t>Общая площадь жилищного фонда, тыс.кв.м.</t>
  </si>
  <si>
    <t>Обеспеченность населения жильем, кв.м. на 1 жителя</t>
  </si>
  <si>
    <t>Общая площадь ветхого и аварийного жилищного фонда, тыс.кв.м.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</si>
  <si>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</si>
  <si>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освещенных частей улиц в общей протяженности улиц, проездов, %</t>
  </si>
  <si>
    <t>Показатели развития социальной сферы</t>
  </si>
  <si>
    <t>Доля детей в возрасте от 1 до 6 лет, охваченных услугами дошкольного образования в муниципальных образовательных учреждениях, в общей численности детей в возрасте от 1 до 6 лет, %</t>
  </si>
  <si>
    <t>Уровень фактической обеспеченности населения клубами и учреждениями клубного типа от нормативной потребности, %</t>
  </si>
  <si>
    <t>Уровень фактической обеспеченности населения библиотеками от нормативной потребности, %</t>
  </si>
  <si>
    <t>Доля населения, систематически занимающегося физической культурой и спортом в общей численности населения, %</t>
  </si>
  <si>
    <t>Бюджетная сфера</t>
  </si>
  <si>
    <t>Доходы бюджета, всего, млн. рублей</t>
  </si>
  <si>
    <t>в том числе:</t>
  </si>
  <si>
    <t>налоговые доходы</t>
  </si>
  <si>
    <t>неналоговые доходы</t>
  </si>
  <si>
    <t>Налоговые и неналоговые доходы</t>
  </si>
  <si>
    <t>Доходы бюджета - всего, в расчете на душу населения, тыс. рублей</t>
  </si>
  <si>
    <t>Расходы бюджета, млн. рублей</t>
  </si>
  <si>
    <t>Расходы бюджета в расчете на душу населения, тыс. рублей</t>
  </si>
  <si>
    <t>Дефицит (профицит) бюджета, млн. рублей</t>
  </si>
  <si>
    <r>
      <t>356,3</t>
    </r>
    <r>
      <rPr>
        <sz val="12"/>
        <color indexed="8"/>
        <rFont val="Symbol"/>
        <family val="1"/>
      </rPr>
      <t>*</t>
    </r>
  </si>
  <si>
    <r>
      <t>321,7</t>
    </r>
    <r>
      <rPr>
        <sz val="12"/>
        <color indexed="8"/>
        <rFont val="Symbol"/>
        <family val="1"/>
      </rPr>
      <t>*</t>
    </r>
  </si>
  <si>
    <t>*</t>
  </si>
  <si>
    <t xml:space="preserve"> - </t>
  </si>
  <si>
    <t>оперативные статданные, с 2016 года Федеральным планом статработ в годовых разработках предоставление показателя в годовых разработках в разрезе муниципальных образований не предусмотрено</t>
  </si>
  <si>
    <t>**</t>
  </si>
  <si>
    <t>данные за 2016,2017 года представлены по сведениям Единого реестра субъектов малого и среднего предпринимательства на сайте ФНС России</t>
  </si>
  <si>
    <t>Исполнитель:</t>
  </si>
  <si>
    <r>
      <t>1 362</t>
    </r>
    <r>
      <rPr>
        <sz val="12"/>
        <color indexed="8"/>
        <rFont val="Symbol"/>
        <family val="1"/>
      </rPr>
      <t>**</t>
    </r>
  </si>
  <si>
    <r>
      <t>1589</t>
    </r>
    <r>
      <rPr>
        <sz val="12"/>
        <color indexed="8"/>
        <rFont val="Symbol"/>
        <family val="1"/>
      </rPr>
      <t>**</t>
    </r>
  </si>
  <si>
    <r>
      <t xml:space="preserve">456 </t>
    </r>
    <r>
      <rPr>
        <sz val="10"/>
        <color indexed="8"/>
        <rFont val="Times New Roman"/>
        <family val="1"/>
      </rPr>
      <t>оперативные данные</t>
    </r>
  </si>
  <si>
    <t>Петровская О.А., начальник отдела экономического анализа</t>
  </si>
  <si>
    <t>и планирования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</si>
</sst>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3" fontId="42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center" vertical="top" wrapText="1"/>
    </xf>
    <xf numFmtId="165" fontId="42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1" fontId="42" fillId="0" borderId="10" xfId="0" applyNumberFormat="1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" fontId="42" fillId="33" borderId="10" xfId="0" applyNumberFormat="1" applyFont="1" applyFill="1" applyBorder="1" applyAlignment="1">
      <alignment horizontal="center" vertical="top" wrapText="1"/>
    </xf>
    <xf numFmtId="3" fontId="42" fillId="33" borderId="10" xfId="0" applyNumberFormat="1" applyFont="1" applyFill="1" applyBorder="1" applyAlignment="1">
      <alignment horizontal="center" vertical="top" wrapText="1"/>
    </xf>
    <xf numFmtId="2" fontId="42" fillId="0" borderId="0" xfId="0" applyNumberFormat="1" applyFont="1" applyAlignment="1">
      <alignment horizontal="justify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2" fillId="0" borderId="0" xfId="0" applyFont="1" applyAlignment="1">
      <alignment horizontal="justify" vertical="center" wrapText="1"/>
    </xf>
    <xf numFmtId="2" fontId="42" fillId="0" borderId="0" xfId="0" applyNumberFormat="1" applyFont="1" applyAlignment="1">
      <alignment horizontal="justify" vertical="top" wrapText="1"/>
    </xf>
    <xf numFmtId="0" fontId="43" fillId="0" borderId="11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SheetLayoutView="10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7" sqref="C57"/>
    </sheetView>
  </sheetViews>
  <sheetFormatPr defaultColWidth="9.140625" defaultRowHeight="15"/>
  <cols>
    <col min="1" max="1" width="6.00390625" style="0" customWidth="1"/>
    <col min="2" max="2" width="36.28125" style="0" customWidth="1"/>
    <col min="3" max="3" width="11.421875" style="0" customWidth="1"/>
    <col min="4" max="4" width="10.421875" style="0" customWidth="1"/>
    <col min="5" max="5" width="10.00390625" style="0" customWidth="1"/>
    <col min="7" max="7" width="10.421875" style="0" customWidth="1"/>
    <col min="8" max="8" width="11.28125" style="0" customWidth="1"/>
    <col min="9" max="9" width="10.00390625" style="0" customWidth="1"/>
    <col min="10" max="10" width="11.14062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1"/>
      <c r="L2" s="1"/>
      <c r="M2" s="1"/>
      <c r="N2" s="1"/>
    </row>
    <row r="3" spans="1:14" ht="15.7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1.5">
      <c r="A5" s="4" t="s">
        <v>0</v>
      </c>
      <c r="B5" s="4" t="s">
        <v>1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1"/>
      <c r="L5" s="1"/>
      <c r="M5" s="1"/>
      <c r="N5" s="1"/>
    </row>
    <row r="6" spans="1:14" ht="15.75">
      <c r="A6" s="5"/>
      <c r="B6" s="23" t="s">
        <v>12</v>
      </c>
      <c r="C6" s="28"/>
      <c r="D6" s="28"/>
      <c r="E6" s="28"/>
      <c r="F6" s="28"/>
      <c r="G6" s="28"/>
      <c r="H6" s="28"/>
      <c r="I6" s="28"/>
      <c r="J6" s="29"/>
      <c r="K6" s="1"/>
      <c r="L6" s="1"/>
      <c r="M6" s="1"/>
      <c r="N6" s="1"/>
    </row>
    <row r="7" spans="1:14" ht="31.5">
      <c r="A7" s="5">
        <v>1</v>
      </c>
      <c r="B7" s="6" t="s">
        <v>13</v>
      </c>
      <c r="C7" s="7">
        <v>68657</v>
      </c>
      <c r="D7" s="7">
        <v>68371</v>
      </c>
      <c r="E7" s="7">
        <v>68456</v>
      </c>
      <c r="F7" s="7">
        <v>68041</v>
      </c>
      <c r="G7" s="7">
        <v>67687</v>
      </c>
      <c r="H7" s="7">
        <v>67303</v>
      </c>
      <c r="I7" s="7">
        <v>66917</v>
      </c>
      <c r="J7" s="7">
        <v>66655</v>
      </c>
      <c r="K7" s="1"/>
      <c r="L7" s="1"/>
      <c r="M7" s="1"/>
      <c r="N7" s="1"/>
    </row>
    <row r="8" spans="1:14" ht="31.5">
      <c r="A8" s="5">
        <v>2</v>
      </c>
      <c r="B8" s="6" t="s">
        <v>14</v>
      </c>
      <c r="C8" s="5">
        <v>-212</v>
      </c>
      <c r="D8" s="5">
        <v>-107</v>
      </c>
      <c r="E8" s="5">
        <v>-88</v>
      </c>
      <c r="F8" s="5">
        <v>-50</v>
      </c>
      <c r="G8" s="5">
        <v>-132</v>
      </c>
      <c r="H8" s="5">
        <v>-126</v>
      </c>
      <c r="I8" s="5">
        <v>-71</v>
      </c>
      <c r="J8" s="5">
        <v>-136</v>
      </c>
      <c r="K8" s="1"/>
      <c r="L8" s="1"/>
      <c r="M8" s="1"/>
      <c r="N8" s="1"/>
    </row>
    <row r="9" spans="1:14" ht="31.5">
      <c r="A9" s="5">
        <v>3</v>
      </c>
      <c r="B9" s="6" t="s">
        <v>15</v>
      </c>
      <c r="C9" s="5">
        <v>-18</v>
      </c>
      <c r="D9" s="5">
        <v>-199</v>
      </c>
      <c r="E9" s="5">
        <v>173</v>
      </c>
      <c r="F9" s="5">
        <v>-365</v>
      </c>
      <c r="G9" s="5">
        <v>-222</v>
      </c>
      <c r="H9" s="5">
        <v>-258</v>
      </c>
      <c r="I9" s="5">
        <v>-315</v>
      </c>
      <c r="J9" s="5">
        <v>-126</v>
      </c>
      <c r="K9" s="1"/>
      <c r="L9" s="1"/>
      <c r="M9" s="1"/>
      <c r="N9" s="1"/>
    </row>
    <row r="10" spans="1:14" ht="15.75">
      <c r="A10" s="5"/>
      <c r="B10" s="23" t="s">
        <v>16</v>
      </c>
      <c r="C10" s="24"/>
      <c r="D10" s="24"/>
      <c r="E10" s="24"/>
      <c r="F10" s="24"/>
      <c r="G10" s="24"/>
      <c r="H10" s="24"/>
      <c r="I10" s="24"/>
      <c r="J10" s="25"/>
      <c r="K10" s="1"/>
      <c r="L10" s="1"/>
      <c r="M10" s="1"/>
      <c r="N10" s="1"/>
    </row>
    <row r="11" spans="1:14" ht="47.25">
      <c r="A11" s="5">
        <v>4</v>
      </c>
      <c r="B11" s="6" t="s">
        <v>17</v>
      </c>
      <c r="C11" s="7">
        <v>17961</v>
      </c>
      <c r="D11" s="7">
        <v>19327</v>
      </c>
      <c r="E11" s="7">
        <v>17828</v>
      </c>
      <c r="F11" s="7">
        <v>16941</v>
      </c>
      <c r="G11" s="7">
        <v>16348</v>
      </c>
      <c r="H11" s="7">
        <v>15816</v>
      </c>
      <c r="I11" s="7">
        <v>15849</v>
      </c>
      <c r="J11" s="7">
        <v>15010</v>
      </c>
      <c r="K11" s="1"/>
      <c r="L11" s="1"/>
      <c r="M11" s="1"/>
      <c r="N11" s="1"/>
    </row>
    <row r="12" spans="1:14" ht="47.25">
      <c r="A12" s="5">
        <v>5</v>
      </c>
      <c r="B12" s="6" t="s">
        <v>18</v>
      </c>
      <c r="C12" s="7">
        <v>1063</v>
      </c>
      <c r="D12" s="5">
        <v>867</v>
      </c>
      <c r="E12" s="5">
        <v>765</v>
      </c>
      <c r="F12" s="5">
        <v>642</v>
      </c>
      <c r="G12" s="5">
        <v>607</v>
      </c>
      <c r="H12" s="5">
        <v>905</v>
      </c>
      <c r="I12" s="5">
        <v>714</v>
      </c>
      <c r="J12" s="5">
        <v>674</v>
      </c>
      <c r="K12" s="1"/>
      <c r="L12" s="1"/>
      <c r="M12" s="1"/>
      <c r="N12" s="1"/>
    </row>
    <row r="13" spans="1:14" ht="47.25">
      <c r="A13" s="5">
        <v>6</v>
      </c>
      <c r="B13" s="6" t="s">
        <v>19</v>
      </c>
      <c r="C13" s="5">
        <v>2.4</v>
      </c>
      <c r="D13" s="5">
        <v>2</v>
      </c>
      <c r="E13" s="5">
        <v>1.8</v>
      </c>
      <c r="F13" s="5">
        <v>1.5</v>
      </c>
      <c r="G13" s="5">
        <v>1.5</v>
      </c>
      <c r="H13" s="5">
        <v>2.2</v>
      </c>
      <c r="I13" s="5">
        <v>1.8</v>
      </c>
      <c r="J13" s="5">
        <v>1.7</v>
      </c>
      <c r="K13" s="1"/>
      <c r="L13" s="1"/>
      <c r="M13" s="1"/>
      <c r="N13" s="1"/>
    </row>
    <row r="14" spans="1:14" ht="63">
      <c r="A14" s="5">
        <v>7</v>
      </c>
      <c r="B14" s="6" t="s">
        <v>20</v>
      </c>
      <c r="C14" s="7">
        <v>22763</v>
      </c>
      <c r="D14" s="7">
        <v>26421</v>
      </c>
      <c r="E14" s="7">
        <v>32399</v>
      </c>
      <c r="F14" s="7">
        <v>35572</v>
      </c>
      <c r="G14" s="7">
        <v>37521</v>
      </c>
      <c r="H14" s="7">
        <v>38750</v>
      </c>
      <c r="I14" s="7">
        <v>39250</v>
      </c>
      <c r="J14" s="7">
        <v>41483.7</v>
      </c>
      <c r="K14" s="1"/>
      <c r="L14" s="1"/>
      <c r="M14" s="1"/>
      <c r="N14" s="1"/>
    </row>
    <row r="15" spans="1:14" ht="15.75">
      <c r="A15" s="5"/>
      <c r="B15" s="30" t="s">
        <v>21</v>
      </c>
      <c r="C15" s="31"/>
      <c r="D15" s="31"/>
      <c r="E15" s="31"/>
      <c r="F15" s="31"/>
      <c r="G15" s="31"/>
      <c r="H15" s="31"/>
      <c r="I15" s="31"/>
      <c r="J15" s="32"/>
      <c r="K15" s="1"/>
      <c r="L15" s="1"/>
      <c r="M15" s="1"/>
      <c r="N15" s="1"/>
    </row>
    <row r="16" spans="1:14" ht="31.5">
      <c r="A16" s="5">
        <v>8</v>
      </c>
      <c r="B16" s="6" t="s">
        <v>22</v>
      </c>
      <c r="C16" s="8">
        <v>1220.7</v>
      </c>
      <c r="D16" s="8">
        <v>1475.2</v>
      </c>
      <c r="E16" s="8">
        <v>2185.1</v>
      </c>
      <c r="F16" s="8">
        <v>1644.9</v>
      </c>
      <c r="G16" s="8">
        <v>1433.9</v>
      </c>
      <c r="H16" s="8">
        <v>1461.4</v>
      </c>
      <c r="I16" s="5" t="s">
        <v>51</v>
      </c>
      <c r="J16" s="5" t="s">
        <v>52</v>
      </c>
      <c r="K16" s="1"/>
      <c r="L16" s="1"/>
      <c r="M16" s="1"/>
      <c r="N16" s="1"/>
    </row>
    <row r="17" spans="1:14" ht="47.25">
      <c r="A17" s="5"/>
      <c r="B17" s="6" t="s">
        <v>23</v>
      </c>
      <c r="C17" s="9">
        <f>C16/C7*1000</f>
        <v>17.77968743172583</v>
      </c>
      <c r="D17" s="9">
        <f>D16/D7*1000</f>
        <v>21.576399350601864</v>
      </c>
      <c r="E17" s="9">
        <f>E16/E7*1000</f>
        <v>31.919773285029798</v>
      </c>
      <c r="F17" s="9">
        <f>F16/F7*1000</f>
        <v>24.175129701209567</v>
      </c>
      <c r="G17" s="9">
        <f>G16/G7*1000</f>
        <v>21.18427467608256</v>
      </c>
      <c r="H17" s="9">
        <f>H16/H7*1000</f>
        <v>21.713742329465255</v>
      </c>
      <c r="I17" s="9">
        <v>5.32</v>
      </c>
      <c r="J17" s="9">
        <v>4.83</v>
      </c>
      <c r="K17" s="1"/>
      <c r="L17" s="1"/>
      <c r="M17" s="1"/>
      <c r="N17" s="1"/>
    </row>
    <row r="18" spans="1:14" ht="63">
      <c r="A18" s="5">
        <v>9</v>
      </c>
      <c r="B18" s="6" t="s">
        <v>24</v>
      </c>
      <c r="C18" s="5">
        <v>425.5</v>
      </c>
      <c r="D18" s="5">
        <v>344</v>
      </c>
      <c r="E18" s="5">
        <v>461.9</v>
      </c>
      <c r="F18" s="10">
        <v>1174.5</v>
      </c>
      <c r="G18" s="10">
        <v>5172.8</v>
      </c>
      <c r="H18" s="10">
        <v>3188.1</v>
      </c>
      <c r="I18" s="10">
        <v>2964.6</v>
      </c>
      <c r="J18" s="13" t="s">
        <v>61</v>
      </c>
      <c r="K18" s="1"/>
      <c r="L18" s="1"/>
      <c r="M18" s="1"/>
      <c r="N18" s="1"/>
    </row>
    <row r="19" spans="1:14" ht="31.5">
      <c r="A19" s="5">
        <v>10</v>
      </c>
      <c r="B19" s="6" t="s">
        <v>25</v>
      </c>
      <c r="C19" s="7">
        <v>1793</v>
      </c>
      <c r="D19" s="7">
        <v>1829</v>
      </c>
      <c r="E19" s="7">
        <v>1911</v>
      </c>
      <c r="F19" s="7">
        <v>1695</v>
      </c>
      <c r="G19" s="7">
        <v>1711</v>
      </c>
      <c r="H19" s="15">
        <v>1645</v>
      </c>
      <c r="I19" s="13" t="s">
        <v>59</v>
      </c>
      <c r="J19" s="15" t="s">
        <v>60</v>
      </c>
      <c r="K19" s="1"/>
      <c r="L19" s="1"/>
      <c r="M19" s="1"/>
      <c r="N19" s="1"/>
    </row>
    <row r="20" spans="1:14" ht="31.5">
      <c r="A20" s="5">
        <v>11</v>
      </c>
      <c r="B20" s="6" t="s">
        <v>26</v>
      </c>
      <c r="C20" s="7">
        <v>5190</v>
      </c>
      <c r="D20" s="7">
        <v>6135</v>
      </c>
      <c r="E20" s="7">
        <v>6573</v>
      </c>
      <c r="F20" s="7">
        <v>7211</v>
      </c>
      <c r="G20" s="7">
        <v>7837</v>
      </c>
      <c r="H20" s="7">
        <v>8603.4</v>
      </c>
      <c r="I20" s="7">
        <v>10921.7</v>
      </c>
      <c r="J20" s="7">
        <v>10759.3</v>
      </c>
      <c r="K20" s="1"/>
      <c r="L20" s="1"/>
      <c r="M20" s="1"/>
      <c r="N20" s="1"/>
    </row>
    <row r="21" spans="1:14" ht="47.25">
      <c r="A21" s="5"/>
      <c r="B21" s="6" t="s">
        <v>27</v>
      </c>
      <c r="C21" s="9">
        <f>C20/C7*1000</f>
        <v>75.59316602822727</v>
      </c>
      <c r="D21" s="9">
        <f aca="true" t="shared" si="0" ref="D21:I21">D20/D7*1000</f>
        <v>89.73102631232541</v>
      </c>
      <c r="E21" s="9">
        <f t="shared" si="0"/>
        <v>96.01788009816524</v>
      </c>
      <c r="F21" s="9">
        <f t="shared" si="0"/>
        <v>105.98021780984993</v>
      </c>
      <c r="G21" s="9">
        <f t="shared" si="0"/>
        <v>115.78294207159425</v>
      </c>
      <c r="H21" s="9">
        <f t="shared" si="0"/>
        <v>127.83085449385615</v>
      </c>
      <c r="I21" s="9">
        <f t="shared" si="0"/>
        <v>163.21263654975567</v>
      </c>
      <c r="J21" s="9">
        <v>161.3</v>
      </c>
      <c r="K21" s="1"/>
      <c r="L21" s="1"/>
      <c r="M21" s="1"/>
      <c r="N21" s="1"/>
    </row>
    <row r="22" spans="1:14" ht="31.5">
      <c r="A22" s="5">
        <v>12</v>
      </c>
      <c r="B22" s="6" t="s">
        <v>28</v>
      </c>
      <c r="C22" s="5">
        <v>195</v>
      </c>
      <c r="D22" s="5">
        <v>215</v>
      </c>
      <c r="E22" s="5">
        <v>232</v>
      </c>
      <c r="F22" s="5">
        <v>234</v>
      </c>
      <c r="G22" s="5">
        <v>283</v>
      </c>
      <c r="H22" s="12">
        <v>431.2</v>
      </c>
      <c r="I22" s="12">
        <v>493.3</v>
      </c>
      <c r="J22" s="12">
        <v>544.7</v>
      </c>
      <c r="K22" s="1"/>
      <c r="L22" s="1"/>
      <c r="M22" s="1"/>
      <c r="N22" s="1"/>
    </row>
    <row r="23" spans="1:14" ht="47.25">
      <c r="A23" s="5"/>
      <c r="B23" s="6" t="s">
        <v>29</v>
      </c>
      <c r="C23" s="9">
        <f>C22/C7*1000</f>
        <v>2.8402056600201</v>
      </c>
      <c r="D23" s="9">
        <f aca="true" t="shared" si="1" ref="D23:I23">D22/D7*1000</f>
        <v>3.144608094074973</v>
      </c>
      <c r="E23" s="9">
        <f t="shared" si="1"/>
        <v>3.389038214327451</v>
      </c>
      <c r="F23" s="9">
        <f t="shared" si="1"/>
        <v>3.439102893843418</v>
      </c>
      <c r="G23" s="9">
        <f t="shared" si="1"/>
        <v>4.181009647347349</v>
      </c>
      <c r="H23" s="9">
        <f t="shared" si="1"/>
        <v>6.4068466487377975</v>
      </c>
      <c r="I23" s="9">
        <f t="shared" si="1"/>
        <v>7.371818820329662</v>
      </c>
      <c r="J23" s="9">
        <v>8.2</v>
      </c>
      <c r="K23" s="1"/>
      <c r="L23" s="1"/>
      <c r="M23" s="1"/>
      <c r="N23" s="1"/>
    </row>
    <row r="24" spans="1:14" ht="15.75">
      <c r="A24" s="5"/>
      <c r="B24" s="23" t="s">
        <v>30</v>
      </c>
      <c r="C24" s="24"/>
      <c r="D24" s="24"/>
      <c r="E24" s="24"/>
      <c r="F24" s="24"/>
      <c r="G24" s="24"/>
      <c r="H24" s="24"/>
      <c r="I24" s="24"/>
      <c r="J24" s="25"/>
      <c r="K24" s="1"/>
      <c r="L24" s="1"/>
      <c r="M24" s="1"/>
      <c r="N24" s="1"/>
    </row>
    <row r="25" spans="1:14" ht="31.5">
      <c r="A25" s="5">
        <v>13</v>
      </c>
      <c r="B25" s="6" t="s">
        <v>31</v>
      </c>
      <c r="C25" s="10">
        <v>1393.4</v>
      </c>
      <c r="D25" s="10">
        <v>1399.4</v>
      </c>
      <c r="E25" s="10">
        <v>1417.5</v>
      </c>
      <c r="F25" s="10">
        <v>1428.1</v>
      </c>
      <c r="G25" s="10">
        <v>1448.2</v>
      </c>
      <c r="H25" s="10">
        <v>1453.1</v>
      </c>
      <c r="I25" s="8">
        <v>1459.4</v>
      </c>
      <c r="J25" s="15">
        <v>1461</v>
      </c>
      <c r="K25" s="1"/>
      <c r="L25" s="1"/>
      <c r="M25" s="1"/>
      <c r="N25" s="1"/>
    </row>
    <row r="26" spans="1:14" ht="31.5">
      <c r="A26" s="5"/>
      <c r="B26" s="6" t="s">
        <v>32</v>
      </c>
      <c r="C26" s="9">
        <f>C25/C7*1000</f>
        <v>20.295090085497474</v>
      </c>
      <c r="D26" s="9">
        <f aca="true" t="shared" si="2" ref="D26:I26">D25/D7*1000</f>
        <v>20.467742171388455</v>
      </c>
      <c r="E26" s="9">
        <f t="shared" si="2"/>
        <v>20.70673133107397</v>
      </c>
      <c r="F26" s="9">
        <f t="shared" si="2"/>
        <v>20.98881556708455</v>
      </c>
      <c r="G26" s="9">
        <f t="shared" si="2"/>
        <v>21.395541241301874</v>
      </c>
      <c r="H26" s="9">
        <f t="shared" si="2"/>
        <v>21.590419446384264</v>
      </c>
      <c r="I26" s="9">
        <f t="shared" si="2"/>
        <v>21.809106803951163</v>
      </c>
      <c r="J26" s="9">
        <v>21.9</v>
      </c>
      <c r="K26" s="1"/>
      <c r="L26" s="1"/>
      <c r="M26" s="1"/>
      <c r="N26" s="1"/>
    </row>
    <row r="27" spans="1:14" ht="47.25">
      <c r="A27" s="5">
        <v>14</v>
      </c>
      <c r="B27" s="6" t="s">
        <v>33</v>
      </c>
      <c r="C27" s="5">
        <v>72.7</v>
      </c>
      <c r="D27" s="5">
        <v>71.8</v>
      </c>
      <c r="E27" s="5">
        <v>55</v>
      </c>
      <c r="F27" s="5">
        <v>55.3</v>
      </c>
      <c r="G27" s="5">
        <v>57.1</v>
      </c>
      <c r="H27" s="5">
        <v>53</v>
      </c>
      <c r="I27" s="5">
        <v>49.1</v>
      </c>
      <c r="J27" s="13">
        <v>40.3</v>
      </c>
      <c r="K27" s="1"/>
      <c r="L27" s="1"/>
      <c r="M27" s="1"/>
      <c r="N27" s="1"/>
    </row>
    <row r="28" spans="1:14" ht="126">
      <c r="A28" s="5">
        <v>15</v>
      </c>
      <c r="B28" s="6" t="s">
        <v>34</v>
      </c>
      <c r="C28" s="5">
        <v>50</v>
      </c>
      <c r="D28" s="5">
        <v>48.4</v>
      </c>
      <c r="E28" s="5">
        <v>43.7</v>
      </c>
      <c r="F28" s="5">
        <v>45.8</v>
      </c>
      <c r="G28" s="5">
        <v>44.7</v>
      </c>
      <c r="H28" s="5">
        <v>51.6</v>
      </c>
      <c r="I28" s="13">
        <v>48.3</v>
      </c>
      <c r="J28" s="13">
        <v>44.9</v>
      </c>
      <c r="K28" s="1"/>
      <c r="L28" s="1"/>
      <c r="M28" s="1"/>
      <c r="N28" s="1"/>
    </row>
    <row r="29" spans="1:14" ht="47.25">
      <c r="A29" s="5">
        <v>16</v>
      </c>
      <c r="B29" s="6" t="s">
        <v>35</v>
      </c>
      <c r="C29" s="5">
        <v>24.6</v>
      </c>
      <c r="D29" s="5">
        <v>32.6</v>
      </c>
      <c r="E29" s="5">
        <v>45.1</v>
      </c>
      <c r="F29" s="5">
        <v>45.4</v>
      </c>
      <c r="G29" s="5">
        <v>35.2</v>
      </c>
      <c r="H29" s="5">
        <v>35.8</v>
      </c>
      <c r="I29" s="13">
        <v>39.8</v>
      </c>
      <c r="J29" s="13">
        <v>43.2</v>
      </c>
      <c r="K29" s="1"/>
      <c r="L29" s="1"/>
      <c r="M29" s="1"/>
      <c r="N29" s="1"/>
    </row>
    <row r="30" spans="1:14" ht="15.75">
      <c r="A30" s="5"/>
      <c r="B30" s="23" t="s">
        <v>36</v>
      </c>
      <c r="C30" s="24"/>
      <c r="D30" s="24"/>
      <c r="E30" s="24"/>
      <c r="F30" s="24"/>
      <c r="G30" s="24"/>
      <c r="H30" s="24"/>
      <c r="I30" s="24"/>
      <c r="J30" s="25"/>
      <c r="K30" s="1"/>
      <c r="L30" s="1"/>
      <c r="M30" s="1"/>
      <c r="N30" s="1"/>
    </row>
    <row r="31" spans="1:14" ht="99" customHeight="1">
      <c r="A31" s="5">
        <v>17</v>
      </c>
      <c r="B31" s="6" t="s">
        <v>37</v>
      </c>
      <c r="C31" s="5">
        <v>62.4</v>
      </c>
      <c r="D31" s="5">
        <v>65</v>
      </c>
      <c r="E31" s="5">
        <v>68.3</v>
      </c>
      <c r="F31" s="5">
        <v>70.4</v>
      </c>
      <c r="G31" s="5">
        <v>77.5</v>
      </c>
      <c r="H31" s="5">
        <v>71.9</v>
      </c>
      <c r="I31" s="5">
        <v>75.4</v>
      </c>
      <c r="J31" s="14">
        <v>74.9</v>
      </c>
      <c r="K31" s="1"/>
      <c r="L31" s="1"/>
      <c r="M31" s="1"/>
      <c r="N31" s="1"/>
    </row>
    <row r="32" spans="1:14" ht="78.75">
      <c r="A32" s="5">
        <v>18</v>
      </c>
      <c r="B32" s="6" t="s">
        <v>38</v>
      </c>
      <c r="C32" s="5">
        <v>40.9</v>
      </c>
      <c r="D32" s="5">
        <v>48</v>
      </c>
      <c r="E32" s="5">
        <v>29.5</v>
      </c>
      <c r="F32" s="5">
        <v>26.7</v>
      </c>
      <c r="G32" s="5">
        <v>22</v>
      </c>
      <c r="H32" s="5">
        <v>22</v>
      </c>
      <c r="I32" s="5">
        <v>22</v>
      </c>
      <c r="J32" s="5">
        <v>22</v>
      </c>
      <c r="K32" s="1"/>
      <c r="L32" s="1"/>
      <c r="M32" s="1"/>
      <c r="N32" s="1"/>
    </row>
    <row r="33" spans="1:14" ht="63">
      <c r="A33" s="5">
        <v>19</v>
      </c>
      <c r="B33" s="6" t="s">
        <v>39</v>
      </c>
      <c r="C33" s="5">
        <v>85.7</v>
      </c>
      <c r="D33" s="5">
        <v>100</v>
      </c>
      <c r="E33" s="5">
        <v>100</v>
      </c>
      <c r="F33" s="5">
        <v>88.8</v>
      </c>
      <c r="G33" s="5">
        <v>88.8</v>
      </c>
      <c r="H33" s="5">
        <v>88.8</v>
      </c>
      <c r="I33" s="5">
        <v>88.8</v>
      </c>
      <c r="J33" s="5">
        <v>88.8</v>
      </c>
      <c r="K33" s="1"/>
      <c r="L33" s="1"/>
      <c r="M33" s="1"/>
      <c r="N33" s="1"/>
    </row>
    <row r="34" spans="1:14" ht="63">
      <c r="A34" s="5">
        <v>20</v>
      </c>
      <c r="B34" s="6" t="s">
        <v>40</v>
      </c>
      <c r="C34" s="5">
        <v>8</v>
      </c>
      <c r="D34" s="5">
        <v>11.4</v>
      </c>
      <c r="E34" s="5">
        <v>12.8</v>
      </c>
      <c r="F34" s="5">
        <v>16.1</v>
      </c>
      <c r="G34" s="5">
        <v>17.3</v>
      </c>
      <c r="H34" s="5">
        <v>17.42</v>
      </c>
      <c r="I34" s="5">
        <v>18.46</v>
      </c>
      <c r="J34" s="5">
        <v>20.1</v>
      </c>
      <c r="K34" s="1"/>
      <c r="L34" s="1"/>
      <c r="M34" s="1"/>
      <c r="N34" s="1"/>
    </row>
    <row r="35" spans="1:14" ht="15.75">
      <c r="A35" s="5"/>
      <c r="B35" s="23" t="s">
        <v>41</v>
      </c>
      <c r="C35" s="24"/>
      <c r="D35" s="24"/>
      <c r="E35" s="24"/>
      <c r="F35" s="24"/>
      <c r="G35" s="24"/>
      <c r="H35" s="24"/>
      <c r="I35" s="24"/>
      <c r="J35" s="25"/>
      <c r="K35" s="1"/>
      <c r="L35" s="1"/>
      <c r="M35" s="1"/>
      <c r="N35" s="1"/>
    </row>
    <row r="36" spans="1:14" ht="31.5">
      <c r="A36" s="5">
        <v>21</v>
      </c>
      <c r="B36" s="6" t="s">
        <v>42</v>
      </c>
      <c r="C36" s="9">
        <v>1217.6</v>
      </c>
      <c r="D36" s="9">
        <v>1529.2</v>
      </c>
      <c r="E36" s="9">
        <v>1578.4</v>
      </c>
      <c r="F36" s="9">
        <v>2196.6</v>
      </c>
      <c r="G36" s="9">
        <v>1992.4</v>
      </c>
      <c r="H36" s="9">
        <v>1490.5</v>
      </c>
      <c r="I36" s="9">
        <v>1902.1</v>
      </c>
      <c r="J36" s="9">
        <v>1429.8</v>
      </c>
      <c r="K36" s="1"/>
      <c r="L36" s="1"/>
      <c r="M36" s="1"/>
      <c r="N36" s="1"/>
    </row>
    <row r="37" spans="1:14" ht="15.75">
      <c r="A37" s="5"/>
      <c r="B37" s="6" t="s">
        <v>43</v>
      </c>
      <c r="C37" s="5"/>
      <c r="D37" s="5"/>
      <c r="E37" s="5"/>
      <c r="F37" s="5"/>
      <c r="G37" s="5"/>
      <c r="H37" s="5"/>
      <c r="I37" s="5"/>
      <c r="J37" s="5"/>
      <c r="K37" s="1"/>
      <c r="L37" s="1"/>
      <c r="M37" s="1"/>
      <c r="N37" s="1"/>
    </row>
    <row r="38" spans="1:14" ht="15.75">
      <c r="A38" s="5"/>
      <c r="B38" s="6" t="s">
        <v>46</v>
      </c>
      <c r="C38" s="5">
        <v>578</v>
      </c>
      <c r="D38" s="5">
        <v>661.7</v>
      </c>
      <c r="E38" s="5">
        <v>628.4</v>
      </c>
      <c r="F38" s="5">
        <v>725.5</v>
      </c>
      <c r="G38" s="5">
        <v>608.1</v>
      </c>
      <c r="H38" s="5">
        <v>595.5</v>
      </c>
      <c r="I38" s="5">
        <v>608.2</v>
      </c>
      <c r="J38" s="5">
        <v>622.7</v>
      </c>
      <c r="K38" s="1"/>
      <c r="L38" s="1"/>
      <c r="M38" s="1"/>
      <c r="N38" s="1"/>
    </row>
    <row r="39" spans="1:14" ht="15.75">
      <c r="A39" s="5"/>
      <c r="B39" s="5" t="s">
        <v>44</v>
      </c>
      <c r="C39" s="5">
        <v>426.8</v>
      </c>
      <c r="D39" s="5">
        <v>523.8</v>
      </c>
      <c r="E39" s="5">
        <v>442.7</v>
      </c>
      <c r="F39" s="5">
        <v>489.7</v>
      </c>
      <c r="G39" s="5">
        <v>421.7</v>
      </c>
      <c r="H39" s="5">
        <v>444.4</v>
      </c>
      <c r="I39" s="5">
        <v>465</v>
      </c>
      <c r="J39" s="5">
        <v>498</v>
      </c>
      <c r="K39" s="1"/>
      <c r="L39" s="1"/>
      <c r="M39" s="1"/>
      <c r="N39" s="1"/>
    </row>
    <row r="40" spans="1:14" ht="15.75">
      <c r="A40" s="5"/>
      <c r="B40" s="5" t="s">
        <v>45</v>
      </c>
      <c r="C40" s="5">
        <v>151.1</v>
      </c>
      <c r="D40" s="5">
        <v>139</v>
      </c>
      <c r="E40" s="5">
        <v>185.7</v>
      </c>
      <c r="F40" s="5">
        <v>235.8</v>
      </c>
      <c r="G40" s="5">
        <v>186.4</v>
      </c>
      <c r="H40" s="5">
        <v>151.1</v>
      </c>
      <c r="I40" s="5">
        <v>143.2</v>
      </c>
      <c r="J40" s="5">
        <v>124.8</v>
      </c>
      <c r="K40" s="1"/>
      <c r="L40" s="1"/>
      <c r="M40" s="1"/>
      <c r="N40" s="1"/>
    </row>
    <row r="41" spans="1:14" ht="31.5">
      <c r="A41" s="5"/>
      <c r="B41" s="6" t="s">
        <v>47</v>
      </c>
      <c r="C41" s="9">
        <f>C36/C7*1000</f>
        <v>17.73453544431012</v>
      </c>
      <c r="D41" s="9">
        <f aca="true" t="shared" si="3" ref="D41:I41">D36/D7*1000</f>
        <v>22.36620789516023</v>
      </c>
      <c r="E41" s="9">
        <f t="shared" si="3"/>
        <v>23.057146196096763</v>
      </c>
      <c r="F41" s="9">
        <f t="shared" si="3"/>
        <v>32.28347613938654</v>
      </c>
      <c r="G41" s="9">
        <f t="shared" si="3"/>
        <v>29.435489828179712</v>
      </c>
      <c r="H41" s="9">
        <f t="shared" si="3"/>
        <v>22.146115329182948</v>
      </c>
      <c r="I41" s="9">
        <f t="shared" si="3"/>
        <v>28.424765007397223</v>
      </c>
      <c r="J41" s="9">
        <v>21.4</v>
      </c>
      <c r="K41" s="1"/>
      <c r="L41" s="1"/>
      <c r="M41" s="1"/>
      <c r="N41" s="1"/>
    </row>
    <row r="42" spans="1:14" ht="15.75">
      <c r="A42" s="5">
        <v>22</v>
      </c>
      <c r="B42" s="6" t="s">
        <v>48</v>
      </c>
      <c r="C42" s="7">
        <v>1238</v>
      </c>
      <c r="D42" s="7">
        <v>1574</v>
      </c>
      <c r="E42" s="7">
        <v>1586</v>
      </c>
      <c r="F42" s="7">
        <v>2114</v>
      </c>
      <c r="G42" s="8">
        <v>1967.3</v>
      </c>
      <c r="H42" s="7">
        <v>1710.9</v>
      </c>
      <c r="I42" s="5">
        <v>1615.5</v>
      </c>
      <c r="J42" s="5">
        <v>1607.9</v>
      </c>
      <c r="K42" s="1"/>
      <c r="L42" s="1"/>
      <c r="M42" s="1"/>
      <c r="N42" s="1"/>
    </row>
    <row r="43" spans="1:14" ht="31.5">
      <c r="A43" s="5"/>
      <c r="B43" s="6" t="s">
        <v>49</v>
      </c>
      <c r="C43" s="9">
        <f>C42/C7*1000</f>
        <v>18.031664651819916</v>
      </c>
      <c r="D43" s="9">
        <f aca="true" t="shared" si="4" ref="D43:I43">D42/D7*1000</f>
        <v>23.021456465460503</v>
      </c>
      <c r="E43" s="9">
        <f t="shared" si="4"/>
        <v>23.168166413462664</v>
      </c>
      <c r="F43" s="9">
        <f t="shared" si="4"/>
        <v>31.069502211901646</v>
      </c>
      <c r="G43" s="9">
        <f t="shared" si="4"/>
        <v>29.064665297619925</v>
      </c>
      <c r="H43" s="9">
        <f t="shared" si="4"/>
        <v>25.420857911237242</v>
      </c>
      <c r="I43" s="9">
        <f t="shared" si="4"/>
        <v>24.141847363151367</v>
      </c>
      <c r="J43" s="9">
        <v>24.1</v>
      </c>
      <c r="K43" s="1"/>
      <c r="L43" s="1"/>
      <c r="M43" s="1"/>
      <c r="N43" s="1"/>
    </row>
    <row r="44" spans="1:14" ht="31.5">
      <c r="A44" s="5">
        <v>23</v>
      </c>
      <c r="B44" s="6" t="s">
        <v>50</v>
      </c>
      <c r="C44" s="9">
        <v>-20.4</v>
      </c>
      <c r="D44" s="9">
        <v>-44.8</v>
      </c>
      <c r="E44" s="9">
        <v>-7.6</v>
      </c>
      <c r="F44" s="9">
        <v>82.4</v>
      </c>
      <c r="G44" s="9">
        <v>25.1</v>
      </c>
      <c r="H44" s="9">
        <f>-220.4</f>
        <v>-220.4</v>
      </c>
      <c r="I44" s="9">
        <f>I36-I42</f>
        <v>286.5999999999999</v>
      </c>
      <c r="J44" s="9">
        <f>J36-J42</f>
        <v>-178.10000000000014</v>
      </c>
      <c r="K44" s="1"/>
      <c r="L44" s="1"/>
      <c r="M44" s="1"/>
      <c r="N44" s="1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</row>
    <row r="46" spans="1:14" ht="30.75" customHeight="1">
      <c r="A46" s="11" t="s">
        <v>53</v>
      </c>
      <c r="B46" s="21" t="s">
        <v>55</v>
      </c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</row>
    <row r="47" spans="1:14" ht="33" customHeight="1">
      <c r="A47" s="11" t="s">
        <v>56</v>
      </c>
      <c r="B47" s="22" t="s">
        <v>57</v>
      </c>
      <c r="C47" s="22"/>
      <c r="D47" s="22"/>
      <c r="E47" s="22"/>
      <c r="F47" s="22"/>
      <c r="G47" s="22"/>
      <c r="H47" s="22"/>
      <c r="I47" s="22"/>
      <c r="J47" s="22"/>
      <c r="K47" s="1"/>
      <c r="L47" s="1"/>
      <c r="M47" s="1"/>
      <c r="N47" s="1"/>
    </row>
    <row r="48" spans="1:14" ht="33" customHeight="1">
      <c r="A48" s="11"/>
      <c r="B48" s="16"/>
      <c r="C48" s="16"/>
      <c r="D48" s="16"/>
      <c r="E48" s="16"/>
      <c r="F48" s="16"/>
      <c r="G48" s="16"/>
      <c r="H48" s="16"/>
      <c r="I48" s="16"/>
      <c r="J48" s="16"/>
      <c r="K48" s="1"/>
      <c r="L48" s="1"/>
      <c r="M48" s="1"/>
      <c r="N48" s="1"/>
    </row>
    <row r="49" spans="1:14" ht="15.75">
      <c r="A49" s="11"/>
      <c r="B49" s="2"/>
      <c r="C49" s="2"/>
      <c r="D49" s="2"/>
      <c r="E49" s="2"/>
      <c r="F49" s="2"/>
      <c r="G49" s="2"/>
      <c r="H49" s="2"/>
      <c r="I49" s="2"/>
      <c r="J49" s="2"/>
      <c r="K49" s="1"/>
      <c r="L49" s="1"/>
      <c r="M49" s="1"/>
      <c r="N49" s="1"/>
    </row>
    <row r="50" spans="1:14" ht="15.75">
      <c r="A50" s="2"/>
      <c r="B50" s="17" t="s">
        <v>58</v>
      </c>
      <c r="C50" s="18"/>
      <c r="D50" s="18"/>
      <c r="E50" s="18"/>
      <c r="F50" s="2"/>
      <c r="G50" s="2"/>
      <c r="H50" s="2"/>
      <c r="I50" s="2"/>
      <c r="J50" s="2"/>
      <c r="K50" s="1"/>
      <c r="L50" s="1"/>
      <c r="M50" s="1"/>
      <c r="N50" s="1"/>
    </row>
    <row r="51" spans="1:14" ht="15.75">
      <c r="A51" s="2"/>
      <c r="B51" s="19" t="s">
        <v>62</v>
      </c>
      <c r="C51" s="20"/>
      <c r="D51" s="20"/>
      <c r="E51" s="20"/>
      <c r="F51" s="2"/>
      <c r="G51" s="2"/>
      <c r="H51" s="2"/>
      <c r="I51" s="2"/>
      <c r="J51" s="2"/>
      <c r="K51" s="1"/>
      <c r="L51" s="1"/>
      <c r="M51" s="1"/>
      <c r="N51" s="1"/>
    </row>
    <row r="52" spans="1:14" ht="15.75">
      <c r="A52" s="2"/>
      <c r="B52" s="17" t="s">
        <v>63</v>
      </c>
      <c r="C52" s="18"/>
      <c r="D52" s="18"/>
      <c r="E52" s="18"/>
      <c r="F52" s="2"/>
      <c r="G52" s="2"/>
      <c r="H52" s="2"/>
      <c r="I52" s="2"/>
      <c r="J52" s="2"/>
      <c r="K52" s="1"/>
      <c r="L52" s="1"/>
      <c r="M52" s="1"/>
      <c r="N52" s="1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</row>
    <row r="56" spans="1:14" ht="15.75">
      <c r="A56" s="2"/>
      <c r="B56" s="2"/>
      <c r="C56" s="2"/>
      <c r="D56" s="2" t="s">
        <v>54</v>
      </c>
      <c r="E56" s="2"/>
      <c r="F56" s="2"/>
      <c r="G56" s="2"/>
      <c r="H56" s="2"/>
      <c r="I56" s="2"/>
      <c r="J56" s="2"/>
      <c r="K56" s="1"/>
      <c r="L56" s="1"/>
      <c r="M56" s="1"/>
      <c r="N56" s="1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1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1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1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1"/>
      <c r="L92" s="1"/>
      <c r="M92" s="1"/>
      <c r="N92" s="1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1"/>
      <c r="L93" s="1"/>
      <c r="M93" s="1"/>
      <c r="N93" s="1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1"/>
      <c r="L94" s="1"/>
      <c r="M94" s="1"/>
      <c r="N94" s="1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1"/>
      <c r="L96" s="1"/>
      <c r="M96" s="1"/>
      <c r="N96" s="1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1"/>
      <c r="L97" s="1"/>
      <c r="M97" s="1"/>
      <c r="N97" s="1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1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  <c r="L99" s="1"/>
      <c r="M99" s="1"/>
      <c r="N99" s="1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"/>
      <c r="M100" s="1"/>
      <c r="N100" s="1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1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"/>
      <c r="M102" s="1"/>
      <c r="N102" s="1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"/>
      <c r="M103" s="1"/>
      <c r="N103" s="1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1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"/>
      <c r="M105" s="1"/>
      <c r="N105" s="1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"/>
      <c r="M106" s="1"/>
      <c r="N106" s="1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"/>
      <c r="M107" s="1"/>
      <c r="N107" s="1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1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"/>
      <c r="M109" s="1"/>
      <c r="N109" s="1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1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1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"/>
      <c r="M112" s="1"/>
      <c r="N112" s="1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"/>
      <c r="M113" s="1"/>
      <c r="N113" s="1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"/>
      <c r="M114" s="1"/>
      <c r="N114" s="1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1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1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1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1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"/>
      <c r="M119" s="1"/>
      <c r="N119" s="1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"/>
      <c r="M120" s="1"/>
      <c r="N120" s="1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"/>
      <c r="M121" s="1"/>
      <c r="N121" s="1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"/>
      <c r="M122" s="1"/>
      <c r="N122" s="1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"/>
      <c r="M123" s="1"/>
      <c r="N123" s="1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"/>
      <c r="M124" s="1"/>
      <c r="N124" s="1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1"/>
    </row>
    <row r="134" spans="1:10" ht="15">
      <c r="A134" s="3"/>
      <c r="B134" s="3"/>
      <c r="C134" s="3"/>
      <c r="D134" s="3"/>
      <c r="E134" s="3"/>
      <c r="F134" s="3"/>
      <c r="G134" s="3"/>
      <c r="H134" s="3"/>
      <c r="I134" s="3"/>
      <c r="J134" s="3"/>
    </row>
  </sheetData>
  <sheetProtection/>
  <mergeCells count="11">
    <mergeCell ref="A2:J2"/>
    <mergeCell ref="A3:J3"/>
    <mergeCell ref="B6:J6"/>
    <mergeCell ref="B10:J10"/>
    <mergeCell ref="B15:J15"/>
    <mergeCell ref="B51:E51"/>
    <mergeCell ref="B46:J46"/>
    <mergeCell ref="B47:J47"/>
    <mergeCell ref="B24:J24"/>
    <mergeCell ref="B30:J30"/>
    <mergeCell ref="B35:J3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2018-03-22T02:10:59Z</dcterms:modified>
  <cp:category/>
  <cp:version/>
  <cp:contentType/>
  <cp:contentStatus/>
</cp:coreProperties>
</file>